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J138"/>
  <c r="I138"/>
  <c r="F138"/>
  <c r="G138"/>
  <c r="J119"/>
  <c r="I119"/>
  <c r="L119"/>
  <c r="G119"/>
  <c r="F119"/>
  <c r="J100"/>
  <c r="I100"/>
  <c r="F100"/>
  <c r="L138"/>
  <c r="I195"/>
  <c r="J195"/>
  <c r="F195"/>
  <c r="G195"/>
  <c r="L195"/>
  <c r="H176"/>
  <c r="I176"/>
  <c r="G176"/>
  <c r="I157"/>
  <c r="J157"/>
  <c r="G157"/>
  <c r="F157"/>
  <c r="L176"/>
  <c r="L157"/>
  <c r="G100"/>
  <c r="L100"/>
  <c r="F81"/>
  <c r="J81"/>
  <c r="I81"/>
  <c r="H100"/>
  <c r="G81"/>
  <c r="L81"/>
  <c r="J62"/>
  <c r="F62"/>
  <c r="I62"/>
  <c r="G62"/>
  <c r="L62"/>
  <c r="L43"/>
  <c r="G43"/>
  <c r="F43"/>
  <c r="J43"/>
  <c r="H43"/>
  <c r="I43"/>
  <c r="F24"/>
  <c r="L24"/>
  <c r="J24"/>
  <c r="G24"/>
  <c r="H24"/>
  <c r="I24"/>
  <c r="G196" l="1"/>
  <c r="L196"/>
  <c r="F196"/>
  <c r="J196"/>
  <c r="H196"/>
  <c r="I196"/>
</calcChain>
</file>

<file path=xl/sharedStrings.xml><?xml version="1.0" encoding="utf-8"?>
<sst xmlns="http://schemas.openxmlformats.org/spreadsheetml/2006/main" count="378" uniqueCount="110">
  <si>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</si>
  <si>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</si>
  <si>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</si>
  <si>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</si>
  <si>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</si>
  <si>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</si>
  <si>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</si>
  <si>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</si>
  <si>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</si>
  <si>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</si>
  <si>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</si>
  <si>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</si>
  <si>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</si>
  <si>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</si>
  <si>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</si>
  <si>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</si>
  <si>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</si>
  <si>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</si>
  <si>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</si>
  <si>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</si>
  <si>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</si>
  <si>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</si>
  <si>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</si>
  <si>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</si>
  <si>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</si>
  <si>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</si>
  <si>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</si>
  <si>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</si>
  <si>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</si>
  <si>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</si>
  <si>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</si>
  <si>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</si>
  <si>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</si>
  <si>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</si>
  <si>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</si>
  <si>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</si>
  <si>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</si>
  <si>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</si>
  <si>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</si>
  <si>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</si>
  <si>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яблоко</t>
  </si>
  <si>
    <t>54-5с</t>
  </si>
  <si>
    <t>суп из овощей с фрикадельками</t>
  </si>
  <si>
    <t>рыба запеченая с картофелем</t>
  </si>
  <si>
    <t>пшеничный</t>
  </si>
  <si>
    <t>ржано-пшеничный</t>
  </si>
  <si>
    <t>какао с молоком</t>
  </si>
  <si>
    <t xml:space="preserve"> </t>
  </si>
  <si>
    <t>винегрет овощной</t>
  </si>
  <si>
    <t>суп гороховый</t>
  </si>
  <si>
    <t>тефтели П/Ф с маслом</t>
  </si>
  <si>
    <t>сложный гарнир(капуста тушоная и пюре картофельное)</t>
  </si>
  <si>
    <t>напиток брусничный</t>
  </si>
  <si>
    <t>говядина запеченая с макаронами и сыром</t>
  </si>
  <si>
    <t>чай с лимоном,с сахаром</t>
  </si>
  <si>
    <t>54-9м</t>
  </si>
  <si>
    <t>салат из овощей(капуста белокочанная,помидоры свежие,огурцы свежие)</t>
  </si>
  <si>
    <t>жаркое по домашнему</t>
  </si>
  <si>
    <t>кисель из черной смородины</t>
  </si>
  <si>
    <t>чай с сахаром</t>
  </si>
  <si>
    <t>овощи натуральные свежие (помидор, огурец)</t>
  </si>
  <si>
    <t>борщ с капустой (свежей) и картофеле, со сметаной</t>
  </si>
  <si>
    <t>сердце в соусе</t>
  </si>
  <si>
    <t>бутерброд с повидлом, с маслом</t>
  </si>
  <si>
    <t>каша вязкая молочная овсяная с клюквой, с маслом</t>
  </si>
  <si>
    <t>кофейный  напиток с молоком</t>
  </si>
  <si>
    <t>щи по-уральски ( с крупой), с мясом,со сметаной</t>
  </si>
  <si>
    <t>котлета куриная п/ф</t>
  </si>
  <si>
    <t>чай с молоком</t>
  </si>
  <si>
    <t>рассольник домашний с мясом, со сметаной</t>
  </si>
  <si>
    <t>рыба (минтай), запеченая с томатами</t>
  </si>
  <si>
    <t>картофельное пюре, с маслом</t>
  </si>
  <si>
    <t>чай с лимоном, с сахаром</t>
  </si>
  <si>
    <t>салат из свеклы с яблоками</t>
  </si>
  <si>
    <t>суп крестьянский с крупой (рис)</t>
  </si>
  <si>
    <t>салат витаминный</t>
  </si>
  <si>
    <t>запеканка картофельная с говядиной</t>
  </si>
  <si>
    <t>54-11м</t>
  </si>
  <si>
    <t>салат из сырых овощей</t>
  </si>
  <si>
    <t>свекольник со сметаной</t>
  </si>
  <si>
    <t>мясо духовое</t>
  </si>
  <si>
    <t>вареники с картофелем п/ф,с маслом</t>
  </si>
  <si>
    <t xml:space="preserve">поджарка из рыбы (минтай) с луком </t>
  </si>
  <si>
    <t>рис отварной с овощами</t>
  </si>
  <si>
    <t xml:space="preserve">салат из овощей с кукурузой </t>
  </si>
  <si>
    <t>суп картофельный с клецками</t>
  </si>
  <si>
    <t>45/58</t>
  </si>
  <si>
    <t xml:space="preserve"> хлеб в ассортименте</t>
  </si>
  <si>
    <t>89/90</t>
  </si>
  <si>
    <t>44/59</t>
  </si>
  <si>
    <t>горячий бутерброд с сыром,с маслом</t>
  </si>
  <si>
    <t>котлета рыбная (минтай) п/ф, пюре картофельное с маслом</t>
  </si>
  <si>
    <t>салат из белокочанной капусты (с морковью)</t>
  </si>
  <si>
    <t>58/54-8м</t>
  </si>
  <si>
    <t>компот из свежих яблок  и вишни</t>
  </si>
  <si>
    <t>каша вязкая (из рисовой крупы), с маслом</t>
  </si>
  <si>
    <t>каша гречневая с котлетой куриной, с маслом сливочным</t>
  </si>
  <si>
    <t>54/55</t>
  </si>
  <si>
    <t xml:space="preserve">компот из сухофруктов </t>
  </si>
  <si>
    <t>напиток клюквенный</t>
  </si>
  <si>
    <t>компот из свежих яблок</t>
  </si>
  <si>
    <t>макароны отварные с маслом, тефтеля п/ф</t>
  </si>
  <si>
    <t>салат из свежих огурцов</t>
  </si>
  <si>
    <t>54-12к</t>
  </si>
  <si>
    <t>печень по-строгановскм с макаронными изделиями, с маслом</t>
  </si>
  <si>
    <t>каша гречневая с маслом сливочным</t>
  </si>
  <si>
    <t>каша вязкая молочная пшеная , с маслом</t>
  </si>
  <si>
    <t>54-6к</t>
  </si>
  <si>
    <t>омлет с зеленым горошком</t>
  </si>
  <si>
    <t>54-21гн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</si>
</sst>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28" sqref="E128:L1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47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95</v>
      </c>
      <c r="F6" s="40">
        <v>160</v>
      </c>
      <c r="G6" s="40">
        <v>3.09</v>
      </c>
      <c r="H6" s="40">
        <v>4.07</v>
      </c>
      <c r="I6" s="40">
        <v>36.979999999999997</v>
      </c>
      <c r="J6" s="40">
        <v>197</v>
      </c>
      <c r="K6" s="41">
        <v>168</v>
      </c>
      <c r="L6" s="40">
        <v>14.39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3.1</v>
      </c>
      <c r="H8" s="43">
        <v>3</v>
      </c>
      <c r="I8" s="43">
        <v>14.3</v>
      </c>
      <c r="J8" s="43">
        <v>95</v>
      </c>
      <c r="K8" s="44">
        <v>75</v>
      </c>
      <c r="L8" s="43">
        <v>13.05</v>
      </c>
    </row>
    <row r="9" spans="1:12" ht="15">
      <c r="A9" s="23"/>
      <c r="B9" s="15"/>
      <c r="C9" s="11"/>
      <c r="D9" s="7" t="s">
        <v>23</v>
      </c>
      <c r="E9" s="42" t="s">
        <v>90</v>
      </c>
      <c r="F9" s="43">
        <v>42</v>
      </c>
      <c r="G9" s="43">
        <v>4.4800000000000004</v>
      </c>
      <c r="H9" s="43">
        <v>8.4</v>
      </c>
      <c r="I9" s="43">
        <v>12.54</v>
      </c>
      <c r="J9" s="43">
        <v>143.69999999999999</v>
      </c>
      <c r="K9" s="44">
        <v>3</v>
      </c>
      <c r="L9" s="43">
        <v>12.5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>
        <v>63</v>
      </c>
      <c r="L10" s="43">
        <v>16.8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522</v>
      </c>
      <c r="G13" s="19">
        <f t="shared" ref="G13:J13" si="0">SUM(G6:G12)</f>
        <v>11.15</v>
      </c>
      <c r="H13" s="19">
        <f t="shared" si="0"/>
        <v>15.950000000000001</v>
      </c>
      <c r="I13" s="19">
        <f t="shared" si="0"/>
        <v>75.58</v>
      </c>
      <c r="J13" s="19">
        <f t="shared" si="0"/>
        <v>492.09999999999997</v>
      </c>
      <c r="K13" s="25"/>
      <c r="L13" s="19">
        <f t="shared" ref="L13" si="1">SUM(L6:L12)</f>
        <v>56.739999999999995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84</v>
      </c>
      <c r="F14" s="43">
        <v>60</v>
      </c>
      <c r="G14" s="43">
        <v>1.38</v>
      </c>
      <c r="H14" s="43">
        <v>4.38</v>
      </c>
      <c r="I14" s="43">
        <v>8.6999999999999993</v>
      </c>
      <c r="J14" s="43">
        <v>80</v>
      </c>
      <c r="K14" s="44">
        <v>9</v>
      </c>
      <c r="L14" s="43">
        <v>23.28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220</v>
      </c>
      <c r="G15" s="43">
        <v>8.64</v>
      </c>
      <c r="H15" s="43">
        <v>4.32</v>
      </c>
      <c r="I15" s="43">
        <v>13.92</v>
      </c>
      <c r="J15" s="43">
        <v>129</v>
      </c>
      <c r="K15" s="44" t="s">
        <v>41</v>
      </c>
      <c r="L15" s="43">
        <v>19.98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19.75</v>
      </c>
      <c r="H16" s="43">
        <v>18</v>
      </c>
      <c r="I16" s="43">
        <v>28.5</v>
      </c>
      <c r="J16" s="43">
        <v>355</v>
      </c>
      <c r="K16" s="44">
        <v>41</v>
      </c>
      <c r="L16" s="43">
        <v>40.24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94</v>
      </c>
      <c r="F18" s="43">
        <v>200</v>
      </c>
      <c r="G18" s="43">
        <v>0.2</v>
      </c>
      <c r="H18" s="43">
        <v>0.1</v>
      </c>
      <c r="I18" s="43">
        <v>10.199999999999999</v>
      </c>
      <c r="J18" s="43">
        <v>42.5</v>
      </c>
      <c r="K18" s="44">
        <v>66</v>
      </c>
      <c r="L18" s="43">
        <v>9.75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2.4</v>
      </c>
      <c r="H19" s="43">
        <v>0.3</v>
      </c>
      <c r="I19" s="43">
        <v>13.8</v>
      </c>
      <c r="J19" s="43">
        <v>112.5</v>
      </c>
      <c r="K19" s="44">
        <v>89</v>
      </c>
      <c r="L19" s="43">
        <v>2.1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0.36</v>
      </c>
      <c r="I20" s="43">
        <v>15.87</v>
      </c>
      <c r="J20" s="43">
        <v>74.7</v>
      </c>
      <c r="K20" s="44">
        <v>90</v>
      </c>
      <c r="L20" s="43">
        <v>2.1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34.369999999999997</v>
      </c>
      <c r="H23" s="19">
        <f t="shared" si="2"/>
        <v>27.46</v>
      </c>
      <c r="I23" s="19">
        <f t="shared" si="2"/>
        <v>90.99</v>
      </c>
      <c r="J23" s="19">
        <f t="shared" si="2"/>
        <v>793.7</v>
      </c>
      <c r="K23" s="25"/>
      <c r="L23" s="19">
        <f t="shared" ref="L23" si="3">SUM(L14:L22)</f>
        <v>97.449999999999989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1312</v>
      </c>
      <c r="G24" s="32">
        <f t="shared" ref="G24:J24" si="4">G13+G23</f>
        <v>45.519999999999996</v>
      </c>
      <c r="H24" s="32">
        <f t="shared" si="4"/>
        <v>43.410000000000004</v>
      </c>
      <c r="I24" s="32">
        <f t="shared" si="4"/>
        <v>166.57</v>
      </c>
      <c r="J24" s="32">
        <f t="shared" si="4"/>
        <v>1285.8</v>
      </c>
      <c r="K24" s="32"/>
      <c r="L24" s="32">
        <f t="shared" ref="L24" si="5">L13+L23</f>
        <v>154.19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53</v>
      </c>
      <c r="F25" s="43">
        <v>160</v>
      </c>
      <c r="G25" s="43">
        <v>13.5</v>
      </c>
      <c r="H25" s="43">
        <v>15.5</v>
      </c>
      <c r="I25" s="43">
        <v>14.4</v>
      </c>
      <c r="J25" s="43">
        <v>252</v>
      </c>
      <c r="K25" s="44">
        <v>51</v>
      </c>
      <c r="L25" s="43">
        <v>39.06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212</v>
      </c>
      <c r="G27" s="43">
        <v>0.2</v>
      </c>
      <c r="H27" s="43">
        <v>0.01</v>
      </c>
      <c r="I27" s="43">
        <v>9.9</v>
      </c>
      <c r="J27" s="43">
        <v>41</v>
      </c>
      <c r="K27" s="44">
        <v>73</v>
      </c>
      <c r="L27" s="43">
        <v>2.88</v>
      </c>
    </row>
    <row r="28" spans="1:12" ht="15">
      <c r="A28" s="14"/>
      <c r="B28" s="15"/>
      <c r="C28" s="11"/>
      <c r="D28" s="7" t="s">
        <v>23</v>
      </c>
      <c r="E28" s="42" t="s">
        <v>87</v>
      </c>
      <c r="F28" s="43">
        <v>60</v>
      </c>
      <c r="G28" s="43">
        <v>4.4000000000000004</v>
      </c>
      <c r="H28" s="43">
        <v>0.66</v>
      </c>
      <c r="I28" s="43">
        <v>29.67</v>
      </c>
      <c r="J28" s="43">
        <v>142.19999999999999</v>
      </c>
      <c r="K28" s="44" t="s">
        <v>88</v>
      </c>
      <c r="L28" s="43">
        <v>4.2</v>
      </c>
    </row>
    <row r="29" spans="1:12" ht="15">
      <c r="A29" s="14"/>
      <c r="B29" s="15"/>
      <c r="C29" s="11"/>
      <c r="D29" s="7" t="s">
        <v>24</v>
      </c>
      <c r="E29" s="42" t="s">
        <v>40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63</v>
      </c>
      <c r="L29" s="43">
        <v>14</v>
      </c>
    </row>
    <row r="30" spans="1:12" ht="15">
      <c r="A30" s="14"/>
      <c r="B30" s="15"/>
      <c r="C30" s="11"/>
      <c r="D30" s="6" t="s">
        <v>47</v>
      </c>
      <c r="E30" s="42" t="s">
        <v>47</v>
      </c>
      <c r="F30" s="43" t="s">
        <v>47</v>
      </c>
      <c r="G30" s="43" t="s">
        <v>47</v>
      </c>
      <c r="H30" s="43" t="s">
        <v>47</v>
      </c>
      <c r="I30" s="43" t="s">
        <v>47</v>
      </c>
      <c r="J30" s="43" t="s">
        <v>47</v>
      </c>
      <c r="K30" s="44" t="s">
        <v>47</v>
      </c>
      <c r="L30" s="43" t="s">
        <v>47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532</v>
      </c>
      <c r="G32" s="19">
        <f t="shared" ref="G32" si="6">SUM(G25:G31)</f>
        <v>18.5</v>
      </c>
      <c r="H32" s="19">
        <f t="shared" ref="H32" si="7">SUM(H25:H31)</f>
        <v>16.569999999999997</v>
      </c>
      <c r="I32" s="19">
        <f t="shared" ref="I32" si="8">SUM(I25:I31)</f>
        <v>63.769999999999996</v>
      </c>
      <c r="J32" s="19">
        <f t="shared" ref="J32:L32" si="9">SUM(J25:J31)</f>
        <v>482.2</v>
      </c>
      <c r="K32" s="25"/>
      <c r="L32" s="19">
        <f t="shared" si="9"/>
        <v>60.140000000000008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1.84</v>
      </c>
      <c r="H33" s="43">
        <v>5.44</v>
      </c>
      <c r="I33" s="43">
        <v>3.44</v>
      </c>
      <c r="J33" s="43">
        <v>70.64</v>
      </c>
      <c r="K33" s="44">
        <v>8</v>
      </c>
      <c r="L33" s="43">
        <v>15.18</v>
      </c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210</v>
      </c>
      <c r="G34" s="43">
        <v>1.7</v>
      </c>
      <c r="H34" s="43">
        <v>5.4</v>
      </c>
      <c r="I34" s="43">
        <v>10.6</v>
      </c>
      <c r="J34" s="43">
        <v>98</v>
      </c>
      <c r="K34" s="44">
        <v>19</v>
      </c>
      <c r="L34" s="43">
        <v>9.11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200</v>
      </c>
      <c r="G35" s="43">
        <v>20.100000000000001</v>
      </c>
      <c r="H35" s="43">
        <v>19.3</v>
      </c>
      <c r="I35" s="43">
        <v>17.100000000000001</v>
      </c>
      <c r="J35" s="43">
        <v>323</v>
      </c>
      <c r="K35" s="44" t="s">
        <v>55</v>
      </c>
      <c r="L35" s="43">
        <v>49.65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0.96</v>
      </c>
      <c r="H37" s="43">
        <v>0.06</v>
      </c>
      <c r="I37" s="43">
        <v>10</v>
      </c>
      <c r="J37" s="43">
        <v>44</v>
      </c>
      <c r="K37" s="44">
        <v>69</v>
      </c>
      <c r="L37" s="43">
        <v>8.9499999999999993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2.4</v>
      </c>
      <c r="H38" s="43">
        <v>0.3</v>
      </c>
      <c r="I38" s="43">
        <v>13.8</v>
      </c>
      <c r="J38" s="43">
        <v>67.5</v>
      </c>
      <c r="K38" s="44">
        <v>89</v>
      </c>
      <c r="L38" s="43">
        <v>2.1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0.36</v>
      </c>
      <c r="I39" s="43">
        <v>15.9</v>
      </c>
      <c r="J39" s="43">
        <v>74.7</v>
      </c>
      <c r="K39" s="44">
        <v>90</v>
      </c>
      <c r="L39" s="43">
        <v>2.1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</v>
      </c>
      <c r="H42" s="19">
        <f t="shared" ref="H42" si="11">SUM(H33:H41)</f>
        <v>30.86</v>
      </c>
      <c r="I42" s="19">
        <f t="shared" ref="I42" si="12">SUM(I33:I41)</f>
        <v>70.84</v>
      </c>
      <c r="J42" s="19">
        <f t="shared" ref="J42:L42" si="13">SUM(J33:J41)</f>
        <v>677.84</v>
      </c>
      <c r="K42" s="25"/>
      <c r="L42" s="19">
        <f t="shared" si="13"/>
        <v>87.089999999999989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1282</v>
      </c>
      <c r="G43" s="32">
        <f t="shared" ref="G43" si="14">G32+G42</f>
        <v>47.5</v>
      </c>
      <c r="H43" s="32">
        <f t="shared" ref="H43" si="15">H32+H42</f>
        <v>47.429999999999993</v>
      </c>
      <c r="I43" s="32">
        <f t="shared" ref="I43" si="16">I32+I42</f>
        <v>134.61000000000001</v>
      </c>
      <c r="J43" s="32">
        <f t="shared" ref="J43:L43" si="17">J32+J42</f>
        <v>1160.04</v>
      </c>
      <c r="K43" s="32"/>
      <c r="L43" s="32">
        <f t="shared" si="17"/>
        <v>147.22999999999999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108</v>
      </c>
      <c r="F44" s="43">
        <v>150</v>
      </c>
      <c r="G44" s="43">
        <v>12.7</v>
      </c>
      <c r="H44" s="43">
        <v>19.2</v>
      </c>
      <c r="I44" s="43">
        <v>3.2</v>
      </c>
      <c r="J44" s="43">
        <v>237</v>
      </c>
      <c r="K44" s="44" t="s">
        <v>109</v>
      </c>
      <c r="L44" s="43">
        <v>28.58</v>
      </c>
    </row>
    <row r="45" spans="1:12" ht="15">
      <c r="A45" s="23"/>
      <c r="B45" s="15"/>
      <c r="C45" s="11"/>
      <c r="D45" s="6"/>
      <c r="E45" s="42"/>
      <c r="F45" s="43" t="s">
        <v>47</v>
      </c>
      <c r="G45" s="43" t="s">
        <v>47</v>
      </c>
      <c r="H45" s="43" t="s">
        <v>47</v>
      </c>
      <c r="I45" s="43" t="s">
        <v>47</v>
      </c>
      <c r="J45" s="43" t="s">
        <v>47</v>
      </c>
      <c r="K45" s="44" t="s">
        <v>47</v>
      </c>
      <c r="L45" s="43" t="s">
        <v>47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</v>
      </c>
      <c r="K46" s="44">
        <v>76</v>
      </c>
      <c r="L46" s="43">
        <v>12.35</v>
      </c>
    </row>
    <row r="47" spans="1:12" ht="15">
      <c r="A47" s="23"/>
      <c r="B47" s="15"/>
      <c r="C47" s="11"/>
      <c r="D47" s="7" t="s">
        <v>23</v>
      </c>
      <c r="E47" s="42" t="s">
        <v>87</v>
      </c>
      <c r="F47" s="43">
        <v>60</v>
      </c>
      <c r="G47" s="43">
        <v>4.4000000000000004</v>
      </c>
      <c r="H47" s="43">
        <v>0.66</v>
      </c>
      <c r="I47" s="43">
        <v>29.67</v>
      </c>
      <c r="J47" s="43">
        <v>142.19999999999999</v>
      </c>
      <c r="K47" s="44" t="s">
        <v>88</v>
      </c>
      <c r="L47" s="43">
        <v>4.2</v>
      </c>
    </row>
    <row r="48" spans="1:12" ht="15">
      <c r="A48" s="23"/>
      <c r="B48" s="15"/>
      <c r="C48" s="11"/>
      <c r="D48" s="7" t="s">
        <v>24</v>
      </c>
      <c r="E48" s="42" t="s">
        <v>40</v>
      </c>
      <c r="F48" s="43">
        <v>110</v>
      </c>
      <c r="G48" s="43">
        <v>0.44</v>
      </c>
      <c r="H48" s="43">
        <v>0.44</v>
      </c>
      <c r="I48" s="43">
        <v>10.78</v>
      </c>
      <c r="J48" s="43">
        <v>51.7</v>
      </c>
      <c r="K48" s="44">
        <v>63</v>
      </c>
      <c r="L48" s="43">
        <v>15.4</v>
      </c>
    </row>
    <row r="49" spans="1:12" ht="15">
      <c r="A49" s="23"/>
      <c r="B49" s="15"/>
      <c r="C49" s="11"/>
      <c r="D49" s="6" t="s">
        <v>47</v>
      </c>
      <c r="E49" s="42" t="s">
        <v>47</v>
      </c>
      <c r="F49" s="43" t="s">
        <v>47</v>
      </c>
      <c r="G49" s="43" t="s">
        <v>47</v>
      </c>
      <c r="H49" s="43" t="s">
        <v>47</v>
      </c>
      <c r="I49" s="43" t="s">
        <v>47</v>
      </c>
      <c r="J49" s="43" t="s">
        <v>47</v>
      </c>
      <c r="K49" s="44" t="s">
        <v>47</v>
      </c>
      <c r="L49" s="43" t="s">
        <v>47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22.139999999999997</v>
      </c>
      <c r="H51" s="19">
        <f t="shared" ref="H51" si="19">SUM(H44:H50)</f>
        <v>24.700000000000003</v>
      </c>
      <c r="I51" s="19">
        <f t="shared" ref="I51" si="20">SUM(I44:I50)</f>
        <v>56.150000000000006</v>
      </c>
      <c r="J51" s="19">
        <f t="shared" ref="J51:L51" si="21">SUM(J44:J50)</f>
        <v>538.1</v>
      </c>
      <c r="K51" s="25"/>
      <c r="L51" s="19">
        <f t="shared" si="21"/>
        <v>60.53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60</v>
      </c>
      <c r="G52" s="43">
        <v>0.8</v>
      </c>
      <c r="H52" s="43">
        <v>4.3</v>
      </c>
      <c r="I52" s="43">
        <v>5.2</v>
      </c>
      <c r="J52" s="43">
        <v>63</v>
      </c>
      <c r="K52" s="44">
        <v>13</v>
      </c>
      <c r="L52" s="43">
        <v>20.58</v>
      </c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6.68</v>
      </c>
      <c r="H53" s="43">
        <v>4.5999999999999996</v>
      </c>
      <c r="I53" s="43">
        <v>16.28</v>
      </c>
      <c r="J53" s="43">
        <v>133.13999999999999</v>
      </c>
      <c r="K53" s="44">
        <v>29</v>
      </c>
      <c r="L53" s="43">
        <v>7.2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105</v>
      </c>
      <c r="G54" s="43">
        <v>15.1</v>
      </c>
      <c r="H54" s="43">
        <v>16.7</v>
      </c>
      <c r="I54" s="43">
        <v>12.4</v>
      </c>
      <c r="J54" s="43">
        <v>260</v>
      </c>
      <c r="K54" s="44">
        <v>50</v>
      </c>
      <c r="L54" s="43">
        <v>34.200000000000003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3.1</v>
      </c>
      <c r="H55" s="43">
        <v>5</v>
      </c>
      <c r="I55" s="43">
        <v>16.399999999999999</v>
      </c>
      <c r="J55" s="43">
        <v>122.7</v>
      </c>
      <c r="K55" s="44">
        <v>62</v>
      </c>
      <c r="L55" s="43">
        <v>23.33</v>
      </c>
    </row>
    <row r="56" spans="1:12" ht="15">
      <c r="A56" s="23"/>
      <c r="B56" s="15"/>
      <c r="C56" s="11"/>
      <c r="D56" s="7" t="s">
        <v>30</v>
      </c>
      <c r="E56" s="42" t="s">
        <v>99</v>
      </c>
      <c r="F56" s="43">
        <v>200</v>
      </c>
      <c r="G56" s="43">
        <v>0.17</v>
      </c>
      <c r="H56" s="43">
        <v>0</v>
      </c>
      <c r="I56" s="43">
        <v>11</v>
      </c>
      <c r="J56" s="43">
        <v>45</v>
      </c>
      <c r="K56" s="44">
        <v>80</v>
      </c>
      <c r="L56" s="43">
        <v>7.9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2.4</v>
      </c>
      <c r="H57" s="43">
        <v>0.3</v>
      </c>
      <c r="I57" s="43">
        <v>13.8</v>
      </c>
      <c r="J57" s="43">
        <v>67.5</v>
      </c>
      <c r="K57" s="44">
        <v>89</v>
      </c>
      <c r="L57" s="43">
        <v>2.1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0.36</v>
      </c>
      <c r="I58" s="43">
        <v>15.9</v>
      </c>
      <c r="J58" s="43">
        <v>74.7</v>
      </c>
      <c r="K58" s="44">
        <v>90</v>
      </c>
      <c r="L58" s="43">
        <v>2.1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30.25</v>
      </c>
      <c r="H61" s="19">
        <f t="shared" ref="H61" si="23">SUM(H52:H60)</f>
        <v>31.259999999999998</v>
      </c>
      <c r="I61" s="19">
        <f t="shared" ref="I61" si="24">SUM(I52:I60)</f>
        <v>90.98</v>
      </c>
      <c r="J61" s="19">
        <f t="shared" ref="J61:L61" si="25">SUM(J52:J60)</f>
        <v>766.04000000000008</v>
      </c>
      <c r="K61" s="25"/>
      <c r="L61" s="19">
        <f t="shared" si="25"/>
        <v>97.41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1295</v>
      </c>
      <c r="G62" s="32">
        <f t="shared" ref="G62" si="26">G51+G61</f>
        <v>52.39</v>
      </c>
      <c r="H62" s="32">
        <f t="shared" ref="H62" si="27">H51+H61</f>
        <v>55.96</v>
      </c>
      <c r="I62" s="32">
        <f t="shared" ref="I62" si="28">I51+I61</f>
        <v>147.13</v>
      </c>
      <c r="J62" s="32">
        <f t="shared" ref="J62:L62" si="29">J51+J61</f>
        <v>1304.1400000000001</v>
      </c>
      <c r="K62" s="32"/>
      <c r="L62" s="32">
        <f t="shared" si="29"/>
        <v>157.94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42" t="s">
        <v>91</v>
      </c>
      <c r="F63" s="43">
        <v>210</v>
      </c>
      <c r="G63" s="43">
        <v>15</v>
      </c>
      <c r="H63" s="43">
        <v>11.9</v>
      </c>
      <c r="I63" s="43">
        <v>22.7</v>
      </c>
      <c r="J63" s="43">
        <v>319.10000000000002</v>
      </c>
      <c r="K63" s="44" t="s">
        <v>89</v>
      </c>
      <c r="L63" s="43">
        <v>53.52</v>
      </c>
    </row>
    <row r="64" spans="1:12" ht="15">
      <c r="A64" s="23"/>
      <c r="B64" s="15"/>
      <c r="C64" s="11"/>
      <c r="D64" s="6" t="s">
        <v>47</v>
      </c>
      <c r="E64" s="42" t="s">
        <v>47</v>
      </c>
      <c r="F64" s="43" t="s">
        <v>47</v>
      </c>
      <c r="G64" s="43" t="s">
        <v>47</v>
      </c>
      <c r="H64" s="43" t="s">
        <v>47</v>
      </c>
      <c r="I64" s="43" t="s">
        <v>47</v>
      </c>
      <c r="J64" s="43" t="s">
        <v>47</v>
      </c>
      <c r="K64" s="44" t="s">
        <v>47</v>
      </c>
      <c r="L64" s="43" t="s">
        <v>47</v>
      </c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0.1</v>
      </c>
      <c r="H65" s="43">
        <v>0</v>
      </c>
      <c r="I65" s="43">
        <v>9</v>
      </c>
      <c r="J65" s="43">
        <v>36</v>
      </c>
      <c r="K65" s="44">
        <v>71</v>
      </c>
      <c r="L65" s="43">
        <v>1.23</v>
      </c>
    </row>
    <row r="66" spans="1:12" ht="15">
      <c r="A66" s="23"/>
      <c r="B66" s="15"/>
      <c r="C66" s="11"/>
      <c r="D66" s="7" t="s">
        <v>23</v>
      </c>
      <c r="E66" s="42" t="s">
        <v>87</v>
      </c>
      <c r="F66" s="43">
        <v>60</v>
      </c>
      <c r="G66" s="43">
        <v>4.4000000000000004</v>
      </c>
      <c r="H66" s="43">
        <v>0.66</v>
      </c>
      <c r="I66" s="43">
        <v>29.67</v>
      </c>
      <c r="J66" s="43">
        <v>142.19999999999999</v>
      </c>
      <c r="K66" s="44" t="s">
        <v>88</v>
      </c>
      <c r="L66" s="43">
        <v>4.2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92</v>
      </c>
      <c r="F68" s="43">
        <v>60</v>
      </c>
      <c r="G68" s="43">
        <v>0.84</v>
      </c>
      <c r="H68" s="43">
        <v>2.76</v>
      </c>
      <c r="I68" s="43">
        <v>6.2</v>
      </c>
      <c r="J68" s="43">
        <v>52.98</v>
      </c>
      <c r="K68" s="44">
        <v>10</v>
      </c>
      <c r="L68" s="43">
        <v>4.63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20.34</v>
      </c>
      <c r="H70" s="19">
        <f t="shared" ref="H70" si="31">SUM(H63:H69)</f>
        <v>15.32</v>
      </c>
      <c r="I70" s="19">
        <f t="shared" ref="I70" si="32">SUM(I63:I69)</f>
        <v>67.570000000000007</v>
      </c>
      <c r="J70" s="19">
        <f t="shared" ref="J70:L70" si="33">SUM(J63:J69)</f>
        <v>550.28</v>
      </c>
      <c r="K70" s="25"/>
      <c r="L70" s="19">
        <f t="shared" si="33"/>
        <v>63.580000000000005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80</v>
      </c>
      <c r="G71" s="43">
        <v>0.76</v>
      </c>
      <c r="H71" s="43">
        <v>0.12</v>
      </c>
      <c r="I71" s="43">
        <v>2.52</v>
      </c>
      <c r="J71" s="43">
        <v>14.64</v>
      </c>
      <c r="K71" s="44">
        <v>17</v>
      </c>
      <c r="L71" s="43">
        <v>26.8</v>
      </c>
    </row>
    <row r="72" spans="1:12" ht="15">
      <c r="A72" s="23"/>
      <c r="B72" s="15"/>
      <c r="C72" s="11"/>
      <c r="D72" s="7" t="s">
        <v>27</v>
      </c>
      <c r="E72" s="42" t="s">
        <v>42</v>
      </c>
      <c r="F72" s="43">
        <v>220</v>
      </c>
      <c r="G72" s="43">
        <v>8.64</v>
      </c>
      <c r="H72" s="43">
        <v>4.32</v>
      </c>
      <c r="I72" s="43">
        <v>13.92</v>
      </c>
      <c r="J72" s="43">
        <v>129</v>
      </c>
      <c r="K72" s="44" t="s">
        <v>41</v>
      </c>
      <c r="L72" s="43">
        <v>19.98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12.43</v>
      </c>
      <c r="H73" s="43">
        <v>7.92</v>
      </c>
      <c r="I73" s="43">
        <v>5.29</v>
      </c>
      <c r="J73" s="43">
        <v>142.19999999999999</v>
      </c>
      <c r="K73" s="44">
        <v>48</v>
      </c>
      <c r="L73" s="43">
        <v>31.06</v>
      </c>
    </row>
    <row r="74" spans="1:12" ht="1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4.2</v>
      </c>
      <c r="H74" s="43">
        <v>5</v>
      </c>
      <c r="I74" s="43">
        <v>22.5</v>
      </c>
      <c r="J74" s="43">
        <v>151</v>
      </c>
      <c r="K74" s="44">
        <v>55</v>
      </c>
      <c r="L74" s="43">
        <v>10.1</v>
      </c>
    </row>
    <row r="75" spans="1:12" ht="1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0.15</v>
      </c>
      <c r="H75" s="43">
        <v>0.14000000000000001</v>
      </c>
      <c r="I75" s="43">
        <v>9.93</v>
      </c>
      <c r="J75" s="43">
        <v>41.5</v>
      </c>
      <c r="K75" s="44">
        <v>64</v>
      </c>
      <c r="L75" s="43">
        <v>5.0999999999999996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2.4</v>
      </c>
      <c r="H76" s="43">
        <v>0.3</v>
      </c>
      <c r="I76" s="43">
        <v>13.8</v>
      </c>
      <c r="J76" s="43">
        <v>67.5</v>
      </c>
      <c r="K76" s="44">
        <v>89</v>
      </c>
      <c r="L76" s="43">
        <v>2.1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0.36</v>
      </c>
      <c r="I77" s="43">
        <v>15.9</v>
      </c>
      <c r="J77" s="43">
        <v>74.7</v>
      </c>
      <c r="K77" s="44">
        <v>90</v>
      </c>
      <c r="L77" s="43">
        <v>2.1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 t="s">
        <v>47</v>
      </c>
      <c r="F79" s="43" t="s">
        <v>47</v>
      </c>
      <c r="G79" s="43" t="s">
        <v>47</v>
      </c>
      <c r="H79" s="43" t="s">
        <v>47</v>
      </c>
      <c r="I79" s="43" t="s">
        <v>47</v>
      </c>
      <c r="J79" s="43" t="s">
        <v>47</v>
      </c>
      <c r="K79" s="44" t="s">
        <v>47</v>
      </c>
      <c r="L79" s="43" t="s">
        <v>47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30.579999999999995</v>
      </c>
      <c r="H80" s="19">
        <f t="shared" ref="H80" si="35">SUM(H71:H79)</f>
        <v>18.16</v>
      </c>
      <c r="I80" s="19">
        <f t="shared" ref="I80" si="36">SUM(I71:I79)</f>
        <v>83.860000000000014</v>
      </c>
      <c r="J80" s="19">
        <f t="shared" ref="J80:L80" si="37">SUM(J71:J79)</f>
        <v>620.54</v>
      </c>
      <c r="K80" s="25"/>
      <c r="L80" s="19">
        <f t="shared" si="37"/>
        <v>97.239999999999981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1330</v>
      </c>
      <c r="G81" s="32">
        <f t="shared" ref="G81" si="38">G70+G80</f>
        <v>50.919999999999995</v>
      </c>
      <c r="H81" s="32">
        <f t="shared" ref="H81" si="39">H70+H80</f>
        <v>33.480000000000004</v>
      </c>
      <c r="I81" s="32">
        <f t="shared" ref="I81" si="40">I70+I80</f>
        <v>151.43</v>
      </c>
      <c r="J81" s="32">
        <f t="shared" ref="J81:L81" si="41">J70+J80</f>
        <v>1170.82</v>
      </c>
      <c r="K81" s="32"/>
      <c r="L81" s="32">
        <f t="shared" si="41"/>
        <v>160.82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160</v>
      </c>
      <c r="G82" s="40">
        <v>2.64</v>
      </c>
      <c r="H82" s="40">
        <v>9.36</v>
      </c>
      <c r="I82" s="40">
        <v>30</v>
      </c>
      <c r="J82" s="40">
        <v>230.4</v>
      </c>
      <c r="K82" s="41" t="s">
        <v>107</v>
      </c>
      <c r="L82" s="40">
        <v>16.95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3.1</v>
      </c>
      <c r="H84" s="43">
        <v>3</v>
      </c>
      <c r="I84" s="43">
        <v>14.3</v>
      </c>
      <c r="J84" s="43">
        <v>95</v>
      </c>
      <c r="K84" s="44">
        <v>75</v>
      </c>
      <c r="L84" s="43">
        <v>9.7100000000000009</v>
      </c>
    </row>
    <row r="85" spans="1:12" ht="15">
      <c r="A85" s="23"/>
      <c r="B85" s="15"/>
      <c r="C85" s="11"/>
      <c r="D85" s="7" t="s">
        <v>23</v>
      </c>
      <c r="E85" s="42" t="s">
        <v>63</v>
      </c>
      <c r="F85" s="43">
        <v>45</v>
      </c>
      <c r="G85" s="43">
        <v>2.1</v>
      </c>
      <c r="H85" s="43">
        <v>4.83</v>
      </c>
      <c r="I85" s="43">
        <v>21.92</v>
      </c>
      <c r="J85" s="43">
        <v>139.63</v>
      </c>
      <c r="K85" s="44">
        <v>2</v>
      </c>
      <c r="L85" s="43">
        <v>10.6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63</v>
      </c>
      <c r="L86" s="43">
        <v>14</v>
      </c>
    </row>
    <row r="87" spans="1:12" ht="15">
      <c r="A87" s="23"/>
      <c r="B87" s="15"/>
      <c r="C87" s="11"/>
      <c r="D87" s="6" t="s">
        <v>23</v>
      </c>
      <c r="E87" s="42" t="s">
        <v>45</v>
      </c>
      <c r="F87" s="43">
        <v>20</v>
      </c>
      <c r="G87" s="43">
        <v>1.33</v>
      </c>
      <c r="H87" s="43">
        <v>0.24</v>
      </c>
      <c r="I87" s="43">
        <v>10.58</v>
      </c>
      <c r="J87" s="43">
        <v>49.8</v>
      </c>
      <c r="K87" s="44">
        <v>90</v>
      </c>
      <c r="L87" s="43">
        <v>1.4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9.57</v>
      </c>
      <c r="H89" s="19">
        <f t="shared" ref="H89" si="43">SUM(H82:H88)</f>
        <v>17.829999999999995</v>
      </c>
      <c r="I89" s="19">
        <f t="shared" ref="I89" si="44">SUM(I82:I88)</f>
        <v>86.6</v>
      </c>
      <c r="J89" s="19">
        <f t="shared" ref="J89:L89" si="45">SUM(J82:J88)</f>
        <v>561.82999999999993</v>
      </c>
      <c r="K89" s="25"/>
      <c r="L89" s="19">
        <f t="shared" si="45"/>
        <v>52.66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100</v>
      </c>
      <c r="G90" s="43">
        <v>0.76</v>
      </c>
      <c r="H90" s="43">
        <v>6.09</v>
      </c>
      <c r="I90" s="43">
        <v>2.38</v>
      </c>
      <c r="J90" s="43">
        <v>67.3</v>
      </c>
      <c r="K90" s="44">
        <v>13</v>
      </c>
      <c r="L90" s="43">
        <v>22.9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225</v>
      </c>
      <c r="G91" s="43">
        <v>8.4</v>
      </c>
      <c r="H91" s="43">
        <v>9.6</v>
      </c>
      <c r="I91" s="43">
        <v>8.8000000000000007</v>
      </c>
      <c r="J91" s="43">
        <v>155</v>
      </c>
      <c r="K91" s="44">
        <v>22</v>
      </c>
      <c r="L91" s="43">
        <v>18.649999999999999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12.46</v>
      </c>
      <c r="H92" s="43">
        <v>9.27</v>
      </c>
      <c r="I92" s="43">
        <v>1.5</v>
      </c>
      <c r="J92" s="43">
        <v>140</v>
      </c>
      <c r="K92" s="44">
        <v>43</v>
      </c>
      <c r="L92" s="43">
        <v>25.15</v>
      </c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3.45</v>
      </c>
      <c r="H93" s="43">
        <v>4.28</v>
      </c>
      <c r="I93" s="43">
        <v>27</v>
      </c>
      <c r="J93" s="43">
        <v>160.5</v>
      </c>
      <c r="K93" s="44">
        <v>60</v>
      </c>
      <c r="L93" s="43">
        <v>9.1999999999999993</v>
      </c>
    </row>
    <row r="94" spans="1:12" ht="1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0.17</v>
      </c>
      <c r="H94" s="43">
        <v>0</v>
      </c>
      <c r="I94" s="43">
        <v>11</v>
      </c>
      <c r="J94" s="43">
        <v>45</v>
      </c>
      <c r="K94" s="44">
        <v>80</v>
      </c>
      <c r="L94" s="43">
        <v>6.15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2.4</v>
      </c>
      <c r="H95" s="43">
        <v>0.3</v>
      </c>
      <c r="I95" s="43">
        <v>13.8</v>
      </c>
      <c r="J95" s="43">
        <v>67.5</v>
      </c>
      <c r="K95" s="44">
        <v>89</v>
      </c>
      <c r="L95" s="43">
        <v>2.1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0.36</v>
      </c>
      <c r="I96" s="43">
        <v>15.87</v>
      </c>
      <c r="J96" s="43">
        <v>74.7</v>
      </c>
      <c r="K96" s="44">
        <v>90</v>
      </c>
      <c r="L96" s="43">
        <v>2.1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29.64</v>
      </c>
      <c r="H99" s="19">
        <f t="shared" ref="H99" si="47">SUM(H90:H98)</f>
        <v>29.900000000000002</v>
      </c>
      <c r="I99" s="19">
        <f t="shared" ref="I99" si="48">SUM(I90:I98)</f>
        <v>80.350000000000009</v>
      </c>
      <c r="J99" s="19">
        <f t="shared" ref="J99:L99" si="49">SUM(J90:J98)</f>
        <v>710</v>
      </c>
      <c r="K99" s="25"/>
      <c r="L99" s="19">
        <f t="shared" si="49"/>
        <v>86.249999999999986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1360</v>
      </c>
      <c r="G100" s="32">
        <f t="shared" ref="G100" si="50">G89+G99</f>
        <v>39.21</v>
      </c>
      <c r="H100" s="32">
        <f t="shared" ref="H100" si="51">H89+H99</f>
        <v>47.73</v>
      </c>
      <c r="I100" s="32">
        <f t="shared" ref="I100" si="52">I89+I99</f>
        <v>166.95</v>
      </c>
      <c r="J100" s="32">
        <f t="shared" ref="J100:L100" si="53">J89+J99</f>
        <v>1271.83</v>
      </c>
      <c r="K100" s="32"/>
      <c r="L100" s="32">
        <f t="shared" si="53"/>
        <v>138.90999999999997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2" t="s">
        <v>101</v>
      </c>
      <c r="F101" s="43">
        <v>200</v>
      </c>
      <c r="G101" s="43">
        <v>17.39</v>
      </c>
      <c r="H101" s="43">
        <v>15.29</v>
      </c>
      <c r="I101" s="43">
        <v>37.5</v>
      </c>
      <c r="J101" s="43">
        <v>357.75</v>
      </c>
      <c r="K101" s="44" t="s">
        <v>93</v>
      </c>
      <c r="L101" s="43">
        <v>39.24</v>
      </c>
    </row>
    <row r="102" spans="1:12" ht="15">
      <c r="A102" s="23"/>
      <c r="B102" s="15"/>
      <c r="C102" s="11"/>
      <c r="D102" s="6" t="s">
        <v>47</v>
      </c>
      <c r="E102" s="42" t="s">
        <v>47</v>
      </c>
      <c r="F102" s="43" t="s">
        <v>47</v>
      </c>
      <c r="G102" s="43" t="s">
        <v>47</v>
      </c>
      <c r="H102" s="43" t="s">
        <v>47</v>
      </c>
      <c r="I102" s="43" t="s">
        <v>47</v>
      </c>
      <c r="J102" s="43" t="s">
        <v>47</v>
      </c>
      <c r="K102" s="44" t="s">
        <v>47</v>
      </c>
      <c r="L102" s="43" t="s">
        <v>47</v>
      </c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0.1</v>
      </c>
      <c r="H103" s="43">
        <v>0</v>
      </c>
      <c r="I103" s="43">
        <v>9</v>
      </c>
      <c r="J103" s="43">
        <v>36</v>
      </c>
      <c r="K103" s="44">
        <v>71</v>
      </c>
      <c r="L103" s="43">
        <v>1.23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</v>
      </c>
      <c r="H104" s="43">
        <v>0.3</v>
      </c>
      <c r="I104" s="43">
        <v>13.8</v>
      </c>
      <c r="J104" s="43">
        <v>67.5</v>
      </c>
      <c r="K104" s="44">
        <v>89</v>
      </c>
      <c r="L104" s="43">
        <v>2.1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63</v>
      </c>
      <c r="L105" s="43">
        <v>14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20.29</v>
      </c>
      <c r="H108" s="19">
        <f t="shared" si="54"/>
        <v>15.99</v>
      </c>
      <c r="I108" s="19">
        <f t="shared" si="54"/>
        <v>70.099999999999994</v>
      </c>
      <c r="J108" s="19">
        <f t="shared" si="54"/>
        <v>505.65</v>
      </c>
      <c r="K108" s="25"/>
      <c r="L108" s="19">
        <f t="shared" ref="L108" si="55">SUM(L101:L107)</f>
        <v>56.57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80</v>
      </c>
      <c r="G109" s="43">
        <v>0.9</v>
      </c>
      <c r="H109" s="43">
        <v>4.2</v>
      </c>
      <c r="I109" s="43">
        <v>5.7</v>
      </c>
      <c r="J109" s="43">
        <v>63.6</v>
      </c>
      <c r="K109" s="44">
        <v>12</v>
      </c>
      <c r="L109" s="43">
        <v>6.99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205</v>
      </c>
      <c r="G110" s="43">
        <v>3.1</v>
      </c>
      <c r="H110" s="43">
        <v>3.5</v>
      </c>
      <c r="I110" s="43">
        <v>8.4</v>
      </c>
      <c r="J110" s="43">
        <v>77.5</v>
      </c>
      <c r="K110" s="44">
        <v>20</v>
      </c>
      <c r="L110" s="43">
        <v>11.69</v>
      </c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250</v>
      </c>
      <c r="G111" s="43">
        <v>16.5</v>
      </c>
      <c r="H111" s="43">
        <v>15.4</v>
      </c>
      <c r="I111" s="43">
        <v>28.4</v>
      </c>
      <c r="J111" s="43">
        <v>318</v>
      </c>
      <c r="K111" s="44">
        <v>46</v>
      </c>
      <c r="L111" s="43">
        <v>54.92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 t="s">
        <v>47</v>
      </c>
      <c r="L112" s="43" t="s">
        <v>47</v>
      </c>
    </row>
    <row r="113" spans="1:12" ht="1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0.2</v>
      </c>
      <c r="H113" s="43">
        <v>0.1</v>
      </c>
      <c r="I113" s="43">
        <v>10.199999999999999</v>
      </c>
      <c r="J113" s="43">
        <v>42.5</v>
      </c>
      <c r="K113" s="44">
        <v>66</v>
      </c>
      <c r="L113" s="43">
        <v>9.75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2.4</v>
      </c>
      <c r="H114" s="43">
        <v>0.3</v>
      </c>
      <c r="I114" s="43">
        <v>13.8</v>
      </c>
      <c r="J114" s="43">
        <v>67.5</v>
      </c>
      <c r="K114" s="44">
        <v>89</v>
      </c>
      <c r="L114" s="43">
        <v>2.1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0.36</v>
      </c>
      <c r="I115" s="43">
        <v>15.9</v>
      </c>
      <c r="J115" s="43">
        <v>74.7</v>
      </c>
      <c r="K115" s="44">
        <v>90</v>
      </c>
      <c r="L115" s="43">
        <v>2.1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51"/>
      <c r="F117" s="42"/>
      <c r="G117" s="43"/>
      <c r="H117" s="43"/>
      <c r="I117" s="43"/>
      <c r="J117" s="43"/>
      <c r="K117" s="43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25.099999999999998</v>
      </c>
      <c r="H118" s="19">
        <f t="shared" si="56"/>
        <v>23.860000000000003</v>
      </c>
      <c r="I118" s="19">
        <f t="shared" si="56"/>
        <v>82.4</v>
      </c>
      <c r="J118" s="19">
        <f t="shared" si="56"/>
        <v>643.80000000000007</v>
      </c>
      <c r="K118" s="25"/>
      <c r="L118" s="19">
        <f t="shared" ref="L118" si="57">SUM(L109:L117)</f>
        <v>87.549999999999983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1325</v>
      </c>
      <c r="G119" s="32">
        <f t="shared" ref="G119" si="58">G108+G118</f>
        <v>45.39</v>
      </c>
      <c r="H119" s="32">
        <f t="shared" ref="H119" si="59">H108+H118</f>
        <v>39.85</v>
      </c>
      <c r="I119" s="32">
        <f t="shared" ref="I119" si="60">I108+I118</f>
        <v>152.5</v>
      </c>
      <c r="J119" s="32">
        <f t="shared" ref="J119:L119" si="61">J108+J118</f>
        <v>1149.45</v>
      </c>
      <c r="K119" s="32"/>
      <c r="L119" s="32">
        <f t="shared" si="61"/>
        <v>144.11999999999998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81</v>
      </c>
      <c r="F120" s="43">
        <v>155</v>
      </c>
      <c r="G120" s="43">
        <v>17.5</v>
      </c>
      <c r="H120" s="43">
        <v>11</v>
      </c>
      <c r="I120" s="43">
        <v>22.8</v>
      </c>
      <c r="J120" s="43">
        <v>261</v>
      </c>
      <c r="K120" s="44">
        <v>37</v>
      </c>
      <c r="L120" s="43">
        <v>26.97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72</v>
      </c>
      <c r="F122" s="43">
        <v>212</v>
      </c>
      <c r="G122" s="43">
        <v>0.2</v>
      </c>
      <c r="H122" s="43">
        <v>0.01</v>
      </c>
      <c r="I122" s="43">
        <v>9.9</v>
      </c>
      <c r="J122" s="43">
        <v>41</v>
      </c>
      <c r="K122" s="44">
        <v>73</v>
      </c>
      <c r="L122" s="43">
        <v>2.41</v>
      </c>
    </row>
    <row r="123" spans="1:12" ht="15">
      <c r="A123" s="14"/>
      <c r="B123" s="15"/>
      <c r="C123" s="11"/>
      <c r="D123" s="7" t="s">
        <v>23</v>
      </c>
      <c r="E123" s="42" t="s">
        <v>90</v>
      </c>
      <c r="F123" s="43">
        <v>42</v>
      </c>
      <c r="G123" s="43">
        <v>4.4800000000000004</v>
      </c>
      <c r="H123" s="43">
        <v>8.4</v>
      </c>
      <c r="I123" s="43">
        <v>12.54</v>
      </c>
      <c r="J123" s="43">
        <v>143.69999999999999</v>
      </c>
      <c r="K123" s="44">
        <v>3</v>
      </c>
      <c r="L123" s="43">
        <v>12.5</v>
      </c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63</v>
      </c>
      <c r="L124" s="43">
        <v>14</v>
      </c>
    </row>
    <row r="125" spans="1:12" ht="15">
      <c r="A125" s="14"/>
      <c r="B125" s="15"/>
      <c r="C125" s="11"/>
      <c r="D125" s="6" t="s">
        <v>23</v>
      </c>
      <c r="E125" s="42" t="s">
        <v>45</v>
      </c>
      <c r="F125" s="43">
        <v>30</v>
      </c>
      <c r="G125" s="43">
        <v>2</v>
      </c>
      <c r="H125" s="43">
        <v>0.36</v>
      </c>
      <c r="I125" s="43">
        <v>15.9</v>
      </c>
      <c r="J125" s="43">
        <v>74.7</v>
      </c>
      <c r="K125" s="44">
        <v>90</v>
      </c>
      <c r="L125" s="43">
        <v>2.1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539</v>
      </c>
      <c r="G127" s="19">
        <f t="shared" ref="G127:J127" si="62">SUM(G120:G126)</f>
        <v>24.58</v>
      </c>
      <c r="H127" s="19">
        <f t="shared" si="62"/>
        <v>20.169999999999998</v>
      </c>
      <c r="I127" s="19">
        <f t="shared" si="62"/>
        <v>70.940000000000012</v>
      </c>
      <c r="J127" s="19">
        <f t="shared" si="62"/>
        <v>567.4</v>
      </c>
      <c r="K127" s="25"/>
      <c r="L127" s="19">
        <f t="shared" ref="L127" si="63">SUM(L120:L126)</f>
        <v>57.98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1.38</v>
      </c>
      <c r="H128" s="43">
        <v>4.38</v>
      </c>
      <c r="I128" s="43">
        <v>8.6999999999999993</v>
      </c>
      <c r="J128" s="43">
        <v>80</v>
      </c>
      <c r="K128" s="44">
        <v>9</v>
      </c>
      <c r="L128" s="43">
        <v>23.28</v>
      </c>
    </row>
    <row r="129" spans="1:12" ht="15">
      <c r="A129" s="14"/>
      <c r="B129" s="15"/>
      <c r="C129" s="11"/>
      <c r="D129" s="7" t="s">
        <v>27</v>
      </c>
      <c r="E129" s="42" t="s">
        <v>85</v>
      </c>
      <c r="F129" s="43">
        <v>225</v>
      </c>
      <c r="G129" s="43">
        <v>4.4000000000000004</v>
      </c>
      <c r="H129" s="43">
        <v>5.3</v>
      </c>
      <c r="I129" s="43">
        <v>24.2</v>
      </c>
      <c r="J129" s="43">
        <v>162</v>
      </c>
      <c r="K129" s="44">
        <v>27</v>
      </c>
      <c r="L129" s="43">
        <v>9.61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17.399999999999999</v>
      </c>
      <c r="H130" s="43">
        <v>10.8</v>
      </c>
      <c r="I130" s="43">
        <v>5.6</v>
      </c>
      <c r="J130" s="43">
        <v>189.5</v>
      </c>
      <c r="K130" s="44">
        <v>40</v>
      </c>
      <c r="L130" s="43">
        <v>36.590000000000003</v>
      </c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3.6</v>
      </c>
      <c r="H131" s="43">
        <v>3.9</v>
      </c>
      <c r="I131" s="43">
        <v>35.9</v>
      </c>
      <c r="J131" s="43">
        <v>193</v>
      </c>
      <c r="K131" s="44">
        <v>57</v>
      </c>
      <c r="L131" s="43">
        <v>10.55</v>
      </c>
    </row>
    <row r="132" spans="1:12" ht="1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0.96</v>
      </c>
      <c r="H132" s="43">
        <v>0.06</v>
      </c>
      <c r="I132" s="43">
        <v>10</v>
      </c>
      <c r="J132" s="43">
        <v>44</v>
      </c>
      <c r="K132" s="44">
        <v>69</v>
      </c>
      <c r="L132" s="43">
        <v>8.9499999999999993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2.4</v>
      </c>
      <c r="H133" s="43">
        <v>0.3</v>
      </c>
      <c r="I133" s="43">
        <v>13.8</v>
      </c>
      <c r="J133" s="43">
        <v>67.5</v>
      </c>
      <c r="K133" s="44">
        <v>89</v>
      </c>
      <c r="L133" s="43">
        <v>2.1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0.36</v>
      </c>
      <c r="I134" s="43">
        <v>15.87</v>
      </c>
      <c r="J134" s="43">
        <v>74.7</v>
      </c>
      <c r="K134" s="44">
        <v>90</v>
      </c>
      <c r="L134" s="43">
        <v>2.1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32.14</v>
      </c>
      <c r="H137" s="19">
        <f t="shared" si="64"/>
        <v>25.099999999999998</v>
      </c>
      <c r="I137" s="19">
        <f t="shared" si="64"/>
        <v>114.07000000000001</v>
      </c>
      <c r="J137" s="19">
        <f t="shared" si="64"/>
        <v>810.7</v>
      </c>
      <c r="K137" s="25"/>
      <c r="L137" s="19">
        <f t="shared" ref="L137" si="65">SUM(L128:L136)</f>
        <v>93.179999999999993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1334</v>
      </c>
      <c r="G138" s="32">
        <f t="shared" ref="G138" si="66">G127+G137</f>
        <v>56.72</v>
      </c>
      <c r="H138" s="32">
        <f t="shared" ref="H138" si="67">H127+H137</f>
        <v>45.269999999999996</v>
      </c>
      <c r="I138" s="32">
        <f t="shared" ref="I138" si="68">I127+I137</f>
        <v>185.01000000000002</v>
      </c>
      <c r="J138" s="32">
        <f t="shared" ref="J138:L138" si="69">J127+J137</f>
        <v>1378.1</v>
      </c>
      <c r="K138" s="32"/>
      <c r="L138" s="32">
        <f t="shared" si="69"/>
        <v>151.16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180</v>
      </c>
      <c r="G139" s="40">
        <v>17</v>
      </c>
      <c r="H139" s="40">
        <v>13.5</v>
      </c>
      <c r="I139" s="40">
        <v>23.8</v>
      </c>
      <c r="J139" s="40">
        <v>284.2</v>
      </c>
      <c r="K139" s="41" t="s">
        <v>86</v>
      </c>
      <c r="L139" s="40">
        <v>34.369999999999997</v>
      </c>
    </row>
    <row r="140" spans="1:12" ht="15">
      <c r="A140" s="23"/>
      <c r="B140" s="15"/>
      <c r="C140" s="11"/>
      <c r="D140" s="6"/>
      <c r="E140" s="42" t="s">
        <v>47</v>
      </c>
      <c r="F140" s="43" t="s">
        <v>47</v>
      </c>
      <c r="G140" s="43" t="s">
        <v>47</v>
      </c>
      <c r="H140" s="43" t="s">
        <v>47</v>
      </c>
      <c r="I140" s="43" t="s">
        <v>47</v>
      </c>
      <c r="J140" s="43" t="s">
        <v>47</v>
      </c>
      <c r="K140" s="44" t="s">
        <v>47</v>
      </c>
      <c r="L140" s="43" t="s">
        <v>47</v>
      </c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2.5</v>
      </c>
      <c r="H141" s="43">
        <v>2.2000000000000002</v>
      </c>
      <c r="I141" s="43">
        <v>10</v>
      </c>
      <c r="J141" s="43">
        <v>70</v>
      </c>
      <c r="K141" s="44">
        <v>74</v>
      </c>
      <c r="L141" s="43">
        <v>7.06</v>
      </c>
    </row>
    <row r="142" spans="1:12" ht="15.75" customHeight="1">
      <c r="A142" s="23"/>
      <c r="B142" s="15"/>
      <c r="C142" s="11"/>
      <c r="D142" s="7" t="s">
        <v>23</v>
      </c>
      <c r="E142" s="42" t="s">
        <v>87</v>
      </c>
      <c r="F142" s="43">
        <v>60</v>
      </c>
      <c r="G142" s="43">
        <v>4.4000000000000004</v>
      </c>
      <c r="H142" s="43">
        <v>0.66</v>
      </c>
      <c r="I142" s="43">
        <v>29.67</v>
      </c>
      <c r="J142" s="43">
        <v>142.19999999999999</v>
      </c>
      <c r="K142" s="44" t="s">
        <v>88</v>
      </c>
      <c r="L142" s="43">
        <v>4.2</v>
      </c>
    </row>
    <row r="143" spans="1:12" ht="15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13.5</v>
      </c>
      <c r="K143" s="44">
        <v>63</v>
      </c>
      <c r="L143" s="43">
        <v>15.4</v>
      </c>
    </row>
    <row r="144" spans="1:12" ht="15">
      <c r="A144" s="23"/>
      <c r="B144" s="15"/>
      <c r="C144" s="11"/>
      <c r="D144" s="6" t="s">
        <v>47</v>
      </c>
      <c r="E144" s="42" t="s">
        <v>47</v>
      </c>
      <c r="F144" s="43" t="s">
        <v>47</v>
      </c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24.299999999999997</v>
      </c>
      <c r="H146" s="19">
        <f t="shared" si="70"/>
        <v>16.759999999999998</v>
      </c>
      <c r="I146" s="19">
        <f t="shared" si="70"/>
        <v>73.27</v>
      </c>
      <c r="J146" s="19">
        <f t="shared" si="70"/>
        <v>509.9</v>
      </c>
      <c r="K146" s="25"/>
      <c r="L146" s="19">
        <f t="shared" ref="L146" si="71">SUM(L139:L145)</f>
        <v>61.03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0.84</v>
      </c>
      <c r="H147" s="43">
        <v>2.76</v>
      </c>
      <c r="I147" s="43">
        <v>6.2</v>
      </c>
      <c r="J147" s="43">
        <v>52.98</v>
      </c>
      <c r="K147" s="44">
        <v>10</v>
      </c>
      <c r="L147" s="43">
        <v>4.63</v>
      </c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225</v>
      </c>
      <c r="G148" s="43">
        <v>8.4</v>
      </c>
      <c r="H148" s="43">
        <v>9.6999999999999993</v>
      </c>
      <c r="I148" s="43">
        <v>15.6</v>
      </c>
      <c r="J148" s="43">
        <v>183</v>
      </c>
      <c r="K148" s="44">
        <v>23</v>
      </c>
      <c r="L148" s="43">
        <v>18.649999999999999</v>
      </c>
    </row>
    <row r="149" spans="1:12" ht="15">
      <c r="A149" s="23"/>
      <c r="B149" s="15"/>
      <c r="C149" s="11"/>
      <c r="D149" s="7" t="s">
        <v>28</v>
      </c>
      <c r="E149" s="42" t="s">
        <v>67</v>
      </c>
      <c r="F149" s="43">
        <v>100</v>
      </c>
      <c r="G149" s="43">
        <v>15.1</v>
      </c>
      <c r="H149" s="43">
        <v>14.8</v>
      </c>
      <c r="I149" s="43">
        <v>10.3</v>
      </c>
      <c r="J149" s="43">
        <v>235</v>
      </c>
      <c r="K149" s="44">
        <v>54</v>
      </c>
      <c r="L149" s="43">
        <v>31.5</v>
      </c>
    </row>
    <row r="150" spans="1:12" ht="1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3.1</v>
      </c>
      <c r="H150" s="43">
        <v>5</v>
      </c>
      <c r="I150" s="43">
        <v>16.399999999999999</v>
      </c>
      <c r="J150" s="43">
        <v>122.7</v>
      </c>
      <c r="K150" s="44">
        <v>62</v>
      </c>
      <c r="L150" s="43">
        <v>23.33</v>
      </c>
    </row>
    <row r="151" spans="1:12" ht="15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0.15</v>
      </c>
      <c r="H151" s="43">
        <v>0.14000000000000001</v>
      </c>
      <c r="I151" s="43">
        <v>9.93</v>
      </c>
      <c r="J151" s="43">
        <v>41.5</v>
      </c>
      <c r="K151" s="44">
        <v>64</v>
      </c>
      <c r="L151" s="43">
        <v>5.0999999999999996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2.4</v>
      </c>
      <c r="H152" s="43">
        <v>0.3</v>
      </c>
      <c r="I152" s="43">
        <v>13.8</v>
      </c>
      <c r="J152" s="43">
        <v>67.5</v>
      </c>
      <c r="K152" s="44">
        <v>89</v>
      </c>
      <c r="L152" s="43">
        <v>2.1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0.36</v>
      </c>
      <c r="I153" s="43">
        <v>15.87</v>
      </c>
      <c r="J153" s="43">
        <v>74.7</v>
      </c>
      <c r="K153" s="44">
        <v>90</v>
      </c>
      <c r="L153" s="43">
        <v>2.1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31.99</v>
      </c>
      <c r="H156" s="19">
        <f t="shared" si="72"/>
        <v>33.059999999999995</v>
      </c>
      <c r="I156" s="19">
        <f t="shared" si="72"/>
        <v>88.100000000000009</v>
      </c>
      <c r="J156" s="19">
        <f t="shared" si="72"/>
        <v>777.38000000000011</v>
      </c>
      <c r="K156" s="25"/>
      <c r="L156" s="19">
        <f t="shared" ref="L156" si="73">SUM(L147:L155)</f>
        <v>87.409999999999982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1335</v>
      </c>
      <c r="G157" s="32">
        <f t="shared" ref="G157" si="74">G146+G156</f>
        <v>56.289999999999992</v>
      </c>
      <c r="H157" s="32">
        <f t="shared" ref="H157" si="75">H146+H156</f>
        <v>49.819999999999993</v>
      </c>
      <c r="I157" s="32">
        <f t="shared" ref="I157" si="76">I146+I156</f>
        <v>161.37</v>
      </c>
      <c r="J157" s="32">
        <f t="shared" ref="J157:L157" si="77">J146+J156</f>
        <v>1287.2800000000002</v>
      </c>
      <c r="K157" s="32"/>
      <c r="L157" s="32">
        <f t="shared" si="77"/>
        <v>148.44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155</v>
      </c>
      <c r="G158" s="40">
        <v>6.2</v>
      </c>
      <c r="H158" s="40">
        <v>8.1</v>
      </c>
      <c r="I158" s="40">
        <v>24.8</v>
      </c>
      <c r="J158" s="40">
        <v>196.1</v>
      </c>
      <c r="K158" s="41" t="s">
        <v>103</v>
      </c>
      <c r="L158" s="40">
        <v>16.95</v>
      </c>
    </row>
    <row r="159" spans="1:12" ht="15">
      <c r="A159" s="23"/>
      <c r="B159" s="15"/>
      <c r="C159" s="11"/>
      <c r="D159" s="6" t="s">
        <v>47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3.1</v>
      </c>
      <c r="H160" s="43">
        <v>3</v>
      </c>
      <c r="I160" s="43">
        <v>14.3</v>
      </c>
      <c r="J160" s="43">
        <v>95</v>
      </c>
      <c r="K160" s="44">
        <v>75</v>
      </c>
      <c r="L160" s="43">
        <v>9.7100000000000009</v>
      </c>
    </row>
    <row r="161" spans="1:12" ht="15">
      <c r="A161" s="23"/>
      <c r="B161" s="15"/>
      <c r="C161" s="11"/>
      <c r="D161" s="7" t="s">
        <v>23</v>
      </c>
      <c r="E161" s="42" t="s">
        <v>63</v>
      </c>
      <c r="F161" s="43">
        <v>45</v>
      </c>
      <c r="G161" s="43">
        <v>2.1</v>
      </c>
      <c r="H161" s="43">
        <v>4.83</v>
      </c>
      <c r="I161" s="43">
        <v>21.92</v>
      </c>
      <c r="J161" s="43">
        <v>139.63</v>
      </c>
      <c r="K161" s="44">
        <v>2</v>
      </c>
      <c r="L161" s="43">
        <v>10.6</v>
      </c>
    </row>
    <row r="162" spans="1:12" ht="15">
      <c r="A162" s="23"/>
      <c r="B162" s="15"/>
      <c r="C162" s="11"/>
      <c r="D162" s="7" t="s">
        <v>24</v>
      </c>
      <c r="E162" s="42" t="s">
        <v>40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63</v>
      </c>
      <c r="L162" s="43">
        <v>14</v>
      </c>
    </row>
    <row r="163" spans="1:12" ht="15">
      <c r="A163" s="23"/>
      <c r="B163" s="15"/>
      <c r="C163" s="11"/>
      <c r="D163" s="6" t="s">
        <v>47</v>
      </c>
      <c r="E163" s="42" t="s">
        <v>45</v>
      </c>
      <c r="F163" s="43">
        <v>20</v>
      </c>
      <c r="G163" s="43">
        <v>1.33</v>
      </c>
      <c r="H163" s="43">
        <v>0.24</v>
      </c>
      <c r="I163" s="43">
        <v>10.58</v>
      </c>
      <c r="J163" s="43">
        <v>49.8</v>
      </c>
      <c r="K163" s="44">
        <v>90</v>
      </c>
      <c r="L163" s="43">
        <v>1.4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13.13</v>
      </c>
      <c r="H165" s="19">
        <f t="shared" si="78"/>
        <v>16.569999999999997</v>
      </c>
      <c r="I165" s="19">
        <f t="shared" si="78"/>
        <v>81.400000000000006</v>
      </c>
      <c r="J165" s="19">
        <f t="shared" si="78"/>
        <v>527.53</v>
      </c>
      <c r="K165" s="25"/>
      <c r="L165" s="19">
        <f t="shared" ref="L165" si="79">SUM(L158:L164)</f>
        <v>52.66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0.96</v>
      </c>
      <c r="H166" s="43">
        <v>3.7</v>
      </c>
      <c r="I166" s="43">
        <v>5.7</v>
      </c>
      <c r="J166" s="43">
        <v>60</v>
      </c>
      <c r="K166" s="44">
        <v>11</v>
      </c>
      <c r="L166" s="43">
        <v>20.95</v>
      </c>
    </row>
    <row r="167" spans="1:12" ht="15">
      <c r="A167" s="23"/>
      <c r="B167" s="15"/>
      <c r="C167" s="11"/>
      <c r="D167" s="7" t="s">
        <v>27</v>
      </c>
      <c r="E167" s="42" t="s">
        <v>61</v>
      </c>
      <c r="F167" s="43">
        <v>210</v>
      </c>
      <c r="G167" s="43">
        <v>1.7</v>
      </c>
      <c r="H167" s="43">
        <v>5.4</v>
      </c>
      <c r="I167" s="43">
        <v>10.6</v>
      </c>
      <c r="J167" s="43">
        <v>98</v>
      </c>
      <c r="K167" s="44">
        <v>19</v>
      </c>
      <c r="L167" s="43">
        <v>9.11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200</v>
      </c>
      <c r="G168" s="43">
        <v>23.52</v>
      </c>
      <c r="H168" s="43">
        <v>24.08</v>
      </c>
      <c r="I168" s="43">
        <v>26.4</v>
      </c>
      <c r="J168" s="43">
        <v>416.2</v>
      </c>
      <c r="K168" s="44" t="s">
        <v>77</v>
      </c>
      <c r="L168" s="43">
        <v>47.34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0.17</v>
      </c>
      <c r="H170" s="43">
        <v>0</v>
      </c>
      <c r="I170" s="43">
        <v>11</v>
      </c>
      <c r="J170" s="43">
        <v>45</v>
      </c>
      <c r="K170" s="44">
        <v>80</v>
      </c>
      <c r="L170" s="43">
        <v>7.9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2.4</v>
      </c>
      <c r="H171" s="43">
        <v>0.3</v>
      </c>
      <c r="I171" s="43">
        <v>13.8</v>
      </c>
      <c r="J171" s="43">
        <v>67.5</v>
      </c>
      <c r="K171" s="44">
        <v>89</v>
      </c>
      <c r="L171" s="43">
        <v>2.1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0.36</v>
      </c>
      <c r="I172" s="43">
        <v>15.9</v>
      </c>
      <c r="J172" s="43">
        <v>74.7</v>
      </c>
      <c r="K172" s="44">
        <v>90</v>
      </c>
      <c r="L172" s="43">
        <v>2.1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30.75</v>
      </c>
      <c r="H175" s="19">
        <f t="shared" si="80"/>
        <v>33.839999999999996</v>
      </c>
      <c r="I175" s="19">
        <f t="shared" si="80"/>
        <v>83.4</v>
      </c>
      <c r="J175" s="19">
        <f t="shared" si="80"/>
        <v>761.40000000000009</v>
      </c>
      <c r="K175" s="25"/>
      <c r="L175" s="19">
        <f t="shared" ref="L175" si="81">SUM(L166:L174)</f>
        <v>89.5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1250</v>
      </c>
      <c r="G176" s="32">
        <f t="shared" ref="G176" si="82">G165+G175</f>
        <v>43.88</v>
      </c>
      <c r="H176" s="32">
        <f t="shared" ref="H176" si="83">H165+H175</f>
        <v>50.41</v>
      </c>
      <c r="I176" s="32">
        <f t="shared" ref="I176" si="84">I165+I175</f>
        <v>164.8</v>
      </c>
      <c r="J176" s="32">
        <f t="shared" ref="J176:L176" si="85">J165+J175</f>
        <v>1288.93</v>
      </c>
      <c r="K176" s="32"/>
      <c r="L176" s="32">
        <f t="shared" si="85"/>
        <v>142.16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205</v>
      </c>
      <c r="G177" s="40">
        <v>19.3</v>
      </c>
      <c r="H177" s="40">
        <v>19.8</v>
      </c>
      <c r="I177" s="40">
        <v>32.6</v>
      </c>
      <c r="J177" s="40">
        <v>387</v>
      </c>
      <c r="K177" s="41" t="s">
        <v>97</v>
      </c>
      <c r="L177" s="40">
        <v>40.4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212</v>
      </c>
      <c r="G179" s="43">
        <v>0.2</v>
      </c>
      <c r="H179" s="43">
        <v>0.01</v>
      </c>
      <c r="I179" s="43">
        <v>9.9</v>
      </c>
      <c r="J179" s="43">
        <v>41</v>
      </c>
      <c r="K179" s="44">
        <v>73</v>
      </c>
      <c r="L179" s="43">
        <v>2.41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</v>
      </c>
      <c r="H180" s="43">
        <v>0.3</v>
      </c>
      <c r="I180" s="43">
        <v>13.8</v>
      </c>
      <c r="J180" s="43">
        <v>67.5</v>
      </c>
      <c r="K180" s="44">
        <v>89</v>
      </c>
      <c r="L180" s="43">
        <v>2.1</v>
      </c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63</v>
      </c>
      <c r="L181" s="43">
        <v>14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547</v>
      </c>
      <c r="G184" s="19">
        <f t="shared" ref="G184:J184" si="86">SUM(G177:G183)</f>
        <v>22.299999999999997</v>
      </c>
      <c r="H184" s="19">
        <f t="shared" si="86"/>
        <v>20.51</v>
      </c>
      <c r="I184" s="19">
        <f t="shared" si="86"/>
        <v>66.099999999999994</v>
      </c>
      <c r="J184" s="19">
        <f t="shared" si="86"/>
        <v>539.9</v>
      </c>
      <c r="K184" s="25"/>
      <c r="L184" s="19">
        <f t="shared" ref="L184" si="87">SUM(L177:L183)</f>
        <v>58.910000000000004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1.1000000000000001</v>
      </c>
      <c r="H185" s="43">
        <v>6.2</v>
      </c>
      <c r="I185" s="43">
        <v>5.7</v>
      </c>
      <c r="J185" s="43">
        <v>83.3</v>
      </c>
      <c r="K185" s="44">
        <v>6</v>
      </c>
      <c r="L185" s="43">
        <v>15.85</v>
      </c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5.12</v>
      </c>
      <c r="H186" s="43">
        <v>5.78</v>
      </c>
      <c r="I186" s="43">
        <v>10.76</v>
      </c>
      <c r="J186" s="43">
        <v>115.68</v>
      </c>
      <c r="K186" s="44">
        <v>25</v>
      </c>
      <c r="L186" s="43">
        <v>5.76</v>
      </c>
    </row>
    <row r="187" spans="1:12" ht="15">
      <c r="A187" s="23"/>
      <c r="B187" s="15"/>
      <c r="C187" s="11"/>
      <c r="D187" s="7" t="s">
        <v>28</v>
      </c>
      <c r="E187" s="42" t="s">
        <v>62</v>
      </c>
      <c r="F187" s="43">
        <v>100</v>
      </c>
      <c r="G187" s="43">
        <v>12.43</v>
      </c>
      <c r="H187" s="43">
        <v>7.92</v>
      </c>
      <c r="I187" s="43">
        <v>5.29</v>
      </c>
      <c r="J187" s="43">
        <v>142.19999999999999</v>
      </c>
      <c r="K187" s="44">
        <v>48</v>
      </c>
      <c r="L187" s="43">
        <v>31.06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3.45</v>
      </c>
      <c r="H188" s="43">
        <v>4.28</v>
      </c>
      <c r="I188" s="43">
        <v>27</v>
      </c>
      <c r="J188" s="43">
        <v>160.5</v>
      </c>
      <c r="K188" s="44">
        <v>60</v>
      </c>
      <c r="L188" s="43">
        <v>9.1999999999999993</v>
      </c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0.96</v>
      </c>
      <c r="H189" s="43">
        <v>0.06</v>
      </c>
      <c r="I189" s="43">
        <v>10</v>
      </c>
      <c r="J189" s="43">
        <v>44</v>
      </c>
      <c r="K189" s="44">
        <v>69</v>
      </c>
      <c r="L189" s="43">
        <v>8.9499999999999993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2.4</v>
      </c>
      <c r="H190" s="43">
        <v>0.3</v>
      </c>
      <c r="I190" s="43">
        <v>13.8</v>
      </c>
      <c r="J190" s="43">
        <v>67.5</v>
      </c>
      <c r="K190" s="44">
        <v>89</v>
      </c>
      <c r="L190" s="43">
        <v>2.1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0.36</v>
      </c>
      <c r="I191" s="43">
        <v>15.87</v>
      </c>
      <c r="J191" s="43">
        <v>74.7</v>
      </c>
      <c r="K191" s="44">
        <v>90</v>
      </c>
      <c r="L191" s="43">
        <v>2.1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27.459999999999997</v>
      </c>
      <c r="H194" s="19">
        <f t="shared" si="88"/>
        <v>24.9</v>
      </c>
      <c r="I194" s="19">
        <f t="shared" si="88"/>
        <v>88.42</v>
      </c>
      <c r="J194" s="19">
        <f t="shared" si="88"/>
        <v>687.88000000000011</v>
      </c>
      <c r="K194" s="25"/>
      <c r="L194" s="19">
        <f t="shared" ref="L194" si="89">SUM(L185:L193)</f>
        <v>75.02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1357</v>
      </c>
      <c r="G195" s="32">
        <f t="shared" ref="G195" si="90">G184+G194</f>
        <v>49.759999999999991</v>
      </c>
      <c r="H195" s="32">
        <f t="shared" ref="H195" si="91">H184+H194</f>
        <v>45.41</v>
      </c>
      <c r="I195" s="32">
        <f t="shared" ref="I195" si="92">I184+I194</f>
        <v>154.51999999999998</v>
      </c>
      <c r="J195" s="32">
        <f t="shared" ref="J195:L195" si="93">J184+J194</f>
        <v>1227.7800000000002</v>
      </c>
      <c r="K195" s="32"/>
      <c r="L195" s="32">
        <f t="shared" si="93"/>
        <v>133.93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48.757999999999996</v>
      </c>
      <c r="H196" s="34">
        <f t="shared" si="94"/>
        <v>45.876999999999995</v>
      </c>
      <c r="I196" s="34">
        <f t="shared" si="94"/>
        <v>158.489</v>
      </c>
      <c r="J196" s="34">
        <f t="shared" si="94"/>
        <v>1252.4170000000001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147.89000000000001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2992125984251968" right="0.15748031496062992" top="0.78740157480314965" bottom="0.74803149606299213" header="0.35433070866141736" footer="0.31496062992125984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2024-03-11T04:46:17Z</cp:lastPrinted>
  <dcterms:created xsi:type="dcterms:W3CDTF">2022-05-16T14:23:56Z</dcterms:created>
  <dcterms:modified xsi:type="dcterms:W3CDTF">2024-04-18T07:17:03Z</dcterms:modified>
</cp:coreProperties>
</file>