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1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J194" i="1"/>
  <c r="J137"/>
  <c r="J99"/>
  <c r="J80"/>
  <c r="B195"/>
  <c r="A195"/>
  <c r="L194"/>
  <c r="I194"/>
  <c r="H194"/>
  <c r="G194"/>
  <c r="F194"/>
  <c r="B185"/>
  <c r="A185"/>
  <c r="L184"/>
  <c r="J184"/>
  <c r="I184"/>
  <c r="H184"/>
  <c r="H195" s="1"/>
  <c r="G184"/>
  <c r="F184"/>
  <c r="B176"/>
  <c r="A176"/>
  <c r="L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I99"/>
  <c r="H99"/>
  <c r="G99"/>
  <c r="F99"/>
  <c r="B90"/>
  <c r="A90"/>
  <c r="L89"/>
  <c r="J89"/>
  <c r="I89"/>
  <c r="H89"/>
  <c r="G89"/>
  <c r="F89"/>
  <c r="B81"/>
  <c r="A81"/>
  <c r="L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5" l="1"/>
  <c r="J176" s="1"/>
  <c r="H81"/>
  <c r="H138"/>
  <c r="J138"/>
  <c r="I138"/>
  <c r="F138"/>
  <c r="G138"/>
  <c r="J119"/>
  <c r="I119"/>
  <c r="L119"/>
  <c r="G119"/>
  <c r="F119"/>
  <c r="J100"/>
  <c r="I100"/>
  <c r="F100"/>
  <c r="L138"/>
  <c r="I195"/>
  <c r="J195"/>
  <c r="F195"/>
  <c r="G195"/>
  <c r="L195"/>
  <c r="H176"/>
  <c r="I176"/>
  <c r="G176"/>
  <c r="I157"/>
  <c r="J157"/>
  <c r="G157"/>
  <c r="F157"/>
  <c r="L176"/>
  <c r="L157"/>
  <c r="G100"/>
  <c r="L100"/>
  <c r="F81"/>
  <c r="J81"/>
  <c r="I81"/>
  <c r="H100"/>
  <c r="G81"/>
  <c r="L81"/>
  <c r="J62"/>
  <c r="F62"/>
  <c r="I62"/>
  <c r="G62"/>
  <c r="L62"/>
  <c r="L43"/>
  <c r="G43"/>
  <c r="F43"/>
  <c r="J43"/>
  <c r="H43"/>
  <c r="I43"/>
  <c r="F24"/>
  <c r="L24"/>
  <c r="J24"/>
  <c r="G24"/>
  <c r="H24"/>
  <c r="I24"/>
  <c r="G196" l="1"/>
  <c r="L196"/>
  <c r="F196"/>
  <c r="J196"/>
  <c r="H196"/>
  <c r="I196"/>
</calcChain>
</file>

<file path=xl/sharedStrings.xml><?xml version="1.0" encoding="utf-8"?>
<sst xmlns="http://schemas.openxmlformats.org/spreadsheetml/2006/main" count="321" uniqueCount="80">
  <si>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</si>
  <si>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</si>
  <si>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</si>
  <si>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</si>
  <si>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</si>
  <si>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</si>
  <si>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</si>
  <si>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</si>
  <si>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</si>
  <si>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</si>
  <si>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</si>
  <si>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</si>
  <si>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</si>
  <si>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</si>
  <si>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</si>
  <si>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</si>
  <si>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</si>
  <si>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</si>
  <si>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</si>
  <si>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</si>
  <si>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</si>
  <si>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</si>
  <si>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</si>
  <si>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</si>
  <si>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</si>
  <si>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</si>
  <si>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</si>
  <si>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</si>
  <si>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</si>
  <si>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</si>
  <si>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</si>
  <si>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</si>
  <si>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</si>
  <si>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</si>
  <si>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</si>
  <si>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</si>
  <si>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</si>
  <si>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</si>
  <si>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</si>
  <si>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</si>
  <si>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пшеничный</t>
  </si>
  <si>
    <t xml:space="preserve"> </t>
  </si>
  <si>
    <t>чай с сахаром</t>
  </si>
  <si>
    <t>бутерброд с повидлом, с маслом</t>
  </si>
  <si>
    <t>чай с лимоном, с сахаром</t>
  </si>
  <si>
    <t>54-11м</t>
  </si>
  <si>
    <t>89/90</t>
  </si>
  <si>
    <t>44/59</t>
  </si>
  <si>
    <t>горячий бутерброд с сыром,с маслом</t>
  </si>
  <si>
    <t>салат из белокочанной капусты (с морковью)</t>
  </si>
  <si>
    <t>54-12к</t>
  </si>
  <si>
    <t>печень по-строгановскм с пюре картофельным, с маслом</t>
  </si>
  <si>
    <t>плов из отварной говядины</t>
  </si>
  <si>
    <t>картофельное пюре с маслом, с котлетой рыбной</t>
  </si>
  <si>
    <t>бутерброд с повидлом, с маслом сливочным</t>
  </si>
  <si>
    <t>каша вязкая молочная овсяная с брусникой, с маслом</t>
  </si>
  <si>
    <t>пшенияный</t>
  </si>
  <si>
    <t xml:space="preserve">                                         МКОУ " Красноключинская СОШ"</t>
  </si>
  <si>
    <t>каша вязкая молочная(из  рисовой крупы) с маслом сливочным</t>
  </si>
  <si>
    <t>Горячий бутерброд с сыром,маслом</t>
  </si>
  <si>
    <t>каша вязкая молочная пшеная,с маслом сливоным</t>
  </si>
  <si>
    <t>какао с молоком</t>
  </si>
  <si>
    <t>Тефтеля п/ф в томатно-сметанном соусе с макаронными изделиями</t>
  </si>
  <si>
    <t>салат из капусты</t>
  </si>
  <si>
    <t>54-1г/54-2м</t>
  </si>
  <si>
    <t>54-11з</t>
  </si>
  <si>
    <t>Макароны отварные с маслом сливочным,гуляш</t>
  </si>
  <si>
    <t>Чай с лимоном, с сахаром</t>
  </si>
  <si>
    <t>в ассортименте</t>
  </si>
  <si>
    <t>салат из моркови и яблок</t>
  </si>
  <si>
    <t>286/54-1г</t>
  </si>
  <si>
    <t>вареники  П/Ф,с маслом сливочным</t>
  </si>
  <si>
    <t>45/60</t>
  </si>
  <si>
    <t>54-4г/54-3соус</t>
  </si>
  <si>
    <t>54-9з</t>
  </si>
  <si>
    <t>каша гречневая с котлетой куриной п/ф,соус красный</t>
  </si>
  <si>
    <t>салат из белокочанной капусты с морковью и яблоками</t>
  </si>
  <si>
    <t xml:space="preserve"> в ассортименте</t>
  </si>
  <si>
    <t>директор</t>
  </si>
  <si>
    <t>Пильчук И.Н.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</si>
</sst>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P177" sqref="P17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 t="s">
        <v>57</v>
      </c>
      <c r="D1" s="74"/>
      <c r="E1" s="74"/>
      <c r="F1" s="12" t="s">
        <v>16</v>
      </c>
      <c r="G1" s="2" t="s">
        <v>17</v>
      </c>
      <c r="H1" s="75" t="s">
        <v>78</v>
      </c>
      <c r="I1" s="75"/>
      <c r="J1" s="75"/>
      <c r="K1" s="75"/>
    </row>
    <row r="2" spans="1:12" ht="18">
      <c r="A2" s="35" t="s">
        <v>6</v>
      </c>
      <c r="C2" s="2"/>
      <c r="G2" s="2" t="s">
        <v>18</v>
      </c>
      <c r="H2" s="75" t="s">
        <v>79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1" t="s">
        <v>58</v>
      </c>
      <c r="F6" s="40">
        <v>200</v>
      </c>
      <c r="G6" s="43">
        <v>8.5500000000000007</v>
      </c>
      <c r="H6" s="43">
        <v>6.8</v>
      </c>
      <c r="I6" s="43">
        <v>42.35</v>
      </c>
      <c r="J6" s="40">
        <v>264.8</v>
      </c>
      <c r="K6" s="41">
        <v>168</v>
      </c>
      <c r="L6" s="40">
        <v>15.49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65" t="s">
        <v>61</v>
      </c>
      <c r="F8" s="43">
        <v>200</v>
      </c>
      <c r="G8" s="43">
        <v>3.26</v>
      </c>
      <c r="H8" s="43">
        <v>3.15</v>
      </c>
      <c r="I8" s="43">
        <v>15.02</v>
      </c>
      <c r="J8" s="43">
        <v>101.47</v>
      </c>
      <c r="K8" s="44">
        <v>379</v>
      </c>
      <c r="L8" s="43">
        <v>14.22</v>
      </c>
    </row>
    <row r="9" spans="1:12" ht="15">
      <c r="A9" s="23"/>
      <c r="B9" s="15"/>
      <c r="C9" s="11"/>
      <c r="D9" s="7" t="s">
        <v>23</v>
      </c>
      <c r="E9" s="53" t="s">
        <v>59</v>
      </c>
      <c r="F9" s="43">
        <v>45</v>
      </c>
      <c r="G9" s="43">
        <v>4.6900000000000004</v>
      </c>
      <c r="H9" s="43">
        <v>8.8000000000000007</v>
      </c>
      <c r="I9" s="43">
        <v>13.14</v>
      </c>
      <c r="J9" s="43">
        <v>150.52000000000001</v>
      </c>
      <c r="K9" s="44">
        <v>7</v>
      </c>
      <c r="L9" s="43">
        <v>12.5</v>
      </c>
    </row>
    <row r="10" spans="1:12" ht="15">
      <c r="A10" s="23"/>
      <c r="B10" s="15"/>
      <c r="C10" s="11"/>
      <c r="D10" s="7" t="s">
        <v>24</v>
      </c>
      <c r="E10" s="52" t="s">
        <v>39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18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16.899999999999999</v>
      </c>
      <c r="H13" s="19">
        <f t="shared" si="0"/>
        <v>19.149999999999999</v>
      </c>
      <c r="I13" s="19">
        <f t="shared" si="0"/>
        <v>80.31</v>
      </c>
      <c r="J13" s="19">
        <f t="shared" si="0"/>
        <v>561.18999999999994</v>
      </c>
      <c r="K13" s="25"/>
      <c r="L13" s="19">
        <f t="shared" ref="L13" si="1">SUM(L6:L12)</f>
        <v>60.21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545</v>
      </c>
      <c r="G24" s="32">
        <f t="shared" ref="G24:J24" si="4">G13+G23</f>
        <v>16.899999999999999</v>
      </c>
      <c r="H24" s="32">
        <f t="shared" si="4"/>
        <v>19.149999999999999</v>
      </c>
      <c r="I24" s="32">
        <f t="shared" si="4"/>
        <v>80.31</v>
      </c>
      <c r="J24" s="32">
        <f t="shared" si="4"/>
        <v>561.18999999999994</v>
      </c>
      <c r="K24" s="32"/>
      <c r="L24" s="32">
        <f t="shared" ref="L24" si="5">L13+L23</f>
        <v>60.21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6" t="s">
        <v>66</v>
      </c>
      <c r="F25" s="43">
        <v>200</v>
      </c>
      <c r="G25" s="55">
        <v>13.28</v>
      </c>
      <c r="H25" s="55">
        <v>11.8</v>
      </c>
      <c r="I25" s="56">
        <v>29.64</v>
      </c>
      <c r="J25" s="43">
        <v>277.88</v>
      </c>
      <c r="K25" s="67" t="s">
        <v>64</v>
      </c>
      <c r="L25" s="43">
        <v>48.56</v>
      </c>
    </row>
    <row r="26" spans="1:12" ht="15">
      <c r="A26" s="14"/>
      <c r="B26" s="15"/>
      <c r="C26" s="11"/>
      <c r="D26" s="6"/>
      <c r="E26" s="42"/>
      <c r="F26" s="43"/>
      <c r="G26" s="57"/>
      <c r="H26" s="57"/>
      <c r="I26" s="58"/>
      <c r="J26" s="43"/>
      <c r="K26" s="54"/>
      <c r="L26" s="43"/>
    </row>
    <row r="27" spans="1:12" ht="15">
      <c r="A27" s="14"/>
      <c r="B27" s="15"/>
      <c r="C27" s="11"/>
      <c r="D27" s="7" t="s">
        <v>22</v>
      </c>
      <c r="E27" s="65" t="s">
        <v>67</v>
      </c>
      <c r="F27" s="43">
        <v>212</v>
      </c>
      <c r="G27" s="57">
        <v>0.2</v>
      </c>
      <c r="H27" s="57">
        <v>0.01</v>
      </c>
      <c r="I27" s="58">
        <v>9.9</v>
      </c>
      <c r="J27" s="43">
        <v>40.49</v>
      </c>
      <c r="K27" s="54">
        <v>377</v>
      </c>
      <c r="L27" s="43">
        <v>2.41</v>
      </c>
    </row>
    <row r="28" spans="1:12" ht="15">
      <c r="A28" s="14"/>
      <c r="B28" s="15"/>
      <c r="C28" s="11"/>
      <c r="D28" s="7" t="s">
        <v>23</v>
      </c>
      <c r="E28" s="65" t="s">
        <v>68</v>
      </c>
      <c r="F28" s="43">
        <v>60</v>
      </c>
      <c r="G28" s="57">
        <v>4.4000000000000004</v>
      </c>
      <c r="H28" s="57">
        <v>0.76</v>
      </c>
      <c r="I28" s="58">
        <v>34.299999999999997</v>
      </c>
      <c r="J28" s="43">
        <v>161.63999999999999</v>
      </c>
      <c r="K28" s="69" t="s">
        <v>46</v>
      </c>
      <c r="L28" s="43">
        <v>4.8</v>
      </c>
    </row>
    <row r="29" spans="1:12" ht="15">
      <c r="A29" s="14"/>
      <c r="B29" s="15"/>
      <c r="C29" s="11"/>
      <c r="D29" s="7" t="s">
        <v>24</v>
      </c>
      <c r="E29" s="65" t="s">
        <v>41</v>
      </c>
      <c r="F29" s="43" t="s">
        <v>41</v>
      </c>
      <c r="G29" s="57"/>
      <c r="H29" s="57"/>
      <c r="I29" s="58"/>
      <c r="J29" s="43"/>
      <c r="K29" s="54"/>
      <c r="L29" s="43"/>
    </row>
    <row r="30" spans="1:12" ht="15">
      <c r="A30" s="14"/>
      <c r="B30" s="15"/>
      <c r="C30" s="11"/>
      <c r="D30" s="68" t="s">
        <v>26</v>
      </c>
      <c r="E30" s="42" t="s">
        <v>69</v>
      </c>
      <c r="F30" s="43">
        <v>80</v>
      </c>
      <c r="G30" s="43">
        <v>0.53</v>
      </c>
      <c r="H30" s="43">
        <v>5.55</v>
      </c>
      <c r="I30" s="43">
        <v>4.3499999999999996</v>
      </c>
      <c r="J30" s="43">
        <v>69.47</v>
      </c>
      <c r="K30" s="44" t="s">
        <v>65</v>
      </c>
      <c r="L30" s="43">
        <v>5.0199999999999996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552</v>
      </c>
      <c r="G32" s="19">
        <f t="shared" ref="G32" si="6">SUM(G25:G31)</f>
        <v>18.41</v>
      </c>
      <c r="H32" s="19">
        <f t="shared" ref="H32" si="7">SUM(H25:H31)</f>
        <v>18.12</v>
      </c>
      <c r="I32" s="19">
        <f t="shared" ref="I32" si="8">SUM(I25:I31)</f>
        <v>78.19</v>
      </c>
      <c r="J32" s="19">
        <f t="shared" ref="J32:L32" si="9">SUM(J25:J31)</f>
        <v>549.48</v>
      </c>
      <c r="K32" s="25"/>
      <c r="L32" s="19">
        <f t="shared" si="9"/>
        <v>60.789999999999992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552</v>
      </c>
      <c r="G43" s="32">
        <f t="shared" ref="G43" si="14">G32+G42</f>
        <v>18.41</v>
      </c>
      <c r="H43" s="32">
        <f t="shared" ref="H43" si="15">H32+H42</f>
        <v>18.12</v>
      </c>
      <c r="I43" s="32">
        <f t="shared" ref="I43" si="16">I32+I42</f>
        <v>78.19</v>
      </c>
      <c r="J43" s="32">
        <f t="shared" ref="J43:L43" si="17">J32+J42</f>
        <v>549.48</v>
      </c>
      <c r="K43" s="32"/>
      <c r="L43" s="32">
        <f t="shared" si="17"/>
        <v>60.789999999999992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15.2</v>
      </c>
      <c r="H44" s="40">
        <v>15.9</v>
      </c>
      <c r="I44" s="40">
        <v>38.6</v>
      </c>
      <c r="J44" s="40">
        <v>358.3</v>
      </c>
      <c r="K44" s="41" t="s">
        <v>45</v>
      </c>
      <c r="L44" s="40">
        <v>40.200000000000003</v>
      </c>
    </row>
    <row r="45" spans="1:12" ht="15">
      <c r="A45" s="23"/>
      <c r="B45" s="15"/>
      <c r="C45" s="11"/>
      <c r="D45" s="6"/>
      <c r="E45" s="42"/>
      <c r="F45" s="43" t="s">
        <v>41</v>
      </c>
      <c r="G45" s="43" t="s">
        <v>41</v>
      </c>
      <c r="H45" s="43" t="s">
        <v>41</v>
      </c>
      <c r="I45" s="43" t="s">
        <v>41</v>
      </c>
      <c r="J45" s="43" t="s">
        <v>41</v>
      </c>
      <c r="K45" s="44" t="s">
        <v>41</v>
      </c>
      <c r="L45" s="43" t="s">
        <v>41</v>
      </c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0.1</v>
      </c>
      <c r="H46" s="43">
        <v>0</v>
      </c>
      <c r="I46" s="43">
        <v>9</v>
      </c>
      <c r="J46" s="43">
        <v>36.4</v>
      </c>
      <c r="K46" s="44">
        <v>71</v>
      </c>
      <c r="L46" s="43">
        <v>1.23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2.4</v>
      </c>
      <c r="H47" s="43">
        <v>0.3</v>
      </c>
      <c r="I47" s="43">
        <v>13.8</v>
      </c>
      <c r="J47" s="43">
        <v>67.5</v>
      </c>
      <c r="K47" s="44">
        <v>90</v>
      </c>
      <c r="L47" s="43">
        <v>2.4</v>
      </c>
    </row>
    <row r="48" spans="1:12" ht="15">
      <c r="A48" s="23"/>
      <c r="B48" s="15"/>
      <c r="C48" s="11"/>
      <c r="D48" s="7" t="s">
        <v>24</v>
      </c>
      <c r="E48" s="42" t="s">
        <v>39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338</v>
      </c>
      <c r="L48" s="43">
        <v>18</v>
      </c>
    </row>
    <row r="49" spans="1:12" ht="15">
      <c r="A49" s="23"/>
      <c r="B49" s="15"/>
      <c r="C49" s="11"/>
      <c r="D49" s="6" t="s">
        <v>41</v>
      </c>
      <c r="E49" s="42" t="s">
        <v>41</v>
      </c>
      <c r="F49" s="43" t="s">
        <v>41</v>
      </c>
      <c r="G49" s="43" t="s">
        <v>41</v>
      </c>
      <c r="H49" s="43" t="s">
        <v>41</v>
      </c>
      <c r="I49" s="43" t="s">
        <v>41</v>
      </c>
      <c r="J49" s="43" t="s">
        <v>41</v>
      </c>
      <c r="K49" s="44" t="s">
        <v>41</v>
      </c>
      <c r="L49" s="43" t="s">
        <v>41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18.099999999999998</v>
      </c>
      <c r="H51" s="19">
        <f t="shared" ref="H51" si="19">SUM(H44:H50)</f>
        <v>16.599999999999998</v>
      </c>
      <c r="I51" s="19">
        <f t="shared" ref="I51" si="20">SUM(I44:I50)</f>
        <v>71.2</v>
      </c>
      <c r="J51" s="19">
        <f t="shared" ref="J51:L51" si="21">SUM(J44:J50)</f>
        <v>506.59999999999997</v>
      </c>
      <c r="K51" s="25"/>
      <c r="L51" s="19">
        <f t="shared" si="21"/>
        <v>61.83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530</v>
      </c>
      <c r="G62" s="32">
        <f t="shared" ref="G62" si="26">G51+G61</f>
        <v>18.099999999999998</v>
      </c>
      <c r="H62" s="32">
        <f t="shared" ref="H62" si="27">H51+H61</f>
        <v>16.599999999999998</v>
      </c>
      <c r="I62" s="32">
        <f t="shared" ref="I62" si="28">I51+I61</f>
        <v>71.2</v>
      </c>
      <c r="J62" s="32">
        <f t="shared" ref="J62:L62" si="29">J51+J61</f>
        <v>506.59999999999997</v>
      </c>
      <c r="K62" s="32"/>
      <c r="L62" s="32">
        <f t="shared" si="29"/>
        <v>61.83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53</v>
      </c>
      <c r="F63" s="43">
        <v>200</v>
      </c>
      <c r="G63" s="59">
        <v>14.3</v>
      </c>
      <c r="H63" s="59">
        <v>11.22</v>
      </c>
      <c r="I63" s="60">
        <v>26.48</v>
      </c>
      <c r="J63" s="43">
        <v>264.10000000000002</v>
      </c>
      <c r="K63" s="44" t="s">
        <v>47</v>
      </c>
      <c r="L63" s="43">
        <v>51.58</v>
      </c>
    </row>
    <row r="64" spans="1:12" ht="15">
      <c r="A64" s="23"/>
      <c r="B64" s="15"/>
      <c r="C64" s="11"/>
      <c r="D64" s="6" t="s">
        <v>41</v>
      </c>
      <c r="E64" s="42" t="s">
        <v>41</v>
      </c>
      <c r="F64" s="43" t="s">
        <v>41</v>
      </c>
      <c r="G64" s="61"/>
      <c r="H64" s="61"/>
      <c r="I64" s="62"/>
      <c r="J64" s="43" t="s">
        <v>41</v>
      </c>
      <c r="K64" s="44" t="s">
        <v>41</v>
      </c>
      <c r="L64" s="43" t="s">
        <v>41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63">
        <v>0.1</v>
      </c>
      <c r="H65" s="63">
        <v>0</v>
      </c>
      <c r="I65" s="64">
        <v>9</v>
      </c>
      <c r="J65" s="43">
        <v>36.4</v>
      </c>
      <c r="K65" s="44">
        <v>376</v>
      </c>
      <c r="L65" s="43">
        <v>1.23</v>
      </c>
    </row>
    <row r="66" spans="1:12" ht="15">
      <c r="A66" s="23"/>
      <c r="B66" s="15"/>
      <c r="C66" s="11"/>
      <c r="D66" s="7" t="s">
        <v>23</v>
      </c>
      <c r="E66" s="42" t="s">
        <v>77</v>
      </c>
      <c r="F66" s="43">
        <v>50</v>
      </c>
      <c r="G66" s="63">
        <v>3.73</v>
      </c>
      <c r="H66" s="63">
        <v>0.54</v>
      </c>
      <c r="I66" s="64">
        <v>24.38</v>
      </c>
      <c r="J66" s="43">
        <v>117.3</v>
      </c>
      <c r="K66" s="44" t="s">
        <v>46</v>
      </c>
      <c r="L66" s="43">
        <v>4</v>
      </c>
    </row>
    <row r="67" spans="1:12" ht="15">
      <c r="A67" s="23"/>
      <c r="B67" s="15"/>
      <c r="C67" s="11"/>
      <c r="D67" s="7" t="s">
        <v>24</v>
      </c>
      <c r="E67" s="42"/>
      <c r="F67" s="43"/>
      <c r="G67" s="63" t="s">
        <v>41</v>
      </c>
      <c r="H67" s="63" t="s">
        <v>41</v>
      </c>
      <c r="I67" s="64" t="s">
        <v>41</v>
      </c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49</v>
      </c>
      <c r="F68" s="43">
        <v>80</v>
      </c>
      <c r="G68" s="43">
        <v>1.1200000000000001</v>
      </c>
      <c r="H68" s="43">
        <v>4.2</v>
      </c>
      <c r="I68" s="43">
        <v>8.26</v>
      </c>
      <c r="J68" s="43">
        <v>75.319999999999993</v>
      </c>
      <c r="K68" s="44">
        <v>45</v>
      </c>
      <c r="L68" s="43">
        <v>4.71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19.25</v>
      </c>
      <c r="H70" s="19">
        <f t="shared" ref="H70" si="31">SUM(H63:H69)</f>
        <v>15.96</v>
      </c>
      <c r="I70" s="19">
        <f t="shared" ref="I70" si="32">SUM(I63:I69)</f>
        <v>68.12</v>
      </c>
      <c r="J70" s="19">
        <f t="shared" ref="J70:L70" si="33">SUM(J63:J69)</f>
        <v>493.12</v>
      </c>
      <c r="K70" s="25"/>
      <c r="L70" s="19">
        <f t="shared" si="33"/>
        <v>61.519999999999996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41</v>
      </c>
      <c r="F76" s="43" t="s">
        <v>41</v>
      </c>
      <c r="G76" s="43" t="s">
        <v>41</v>
      </c>
      <c r="H76" s="43" t="s">
        <v>41</v>
      </c>
      <c r="I76" s="43" t="s">
        <v>41</v>
      </c>
      <c r="J76" s="43" t="s">
        <v>41</v>
      </c>
      <c r="K76" s="44" t="s">
        <v>41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 t="s">
        <v>41</v>
      </c>
      <c r="F79" s="43" t="s">
        <v>41</v>
      </c>
      <c r="G79" s="43" t="s">
        <v>41</v>
      </c>
      <c r="H79" s="43" t="s">
        <v>41</v>
      </c>
      <c r="I79" s="43" t="s">
        <v>41</v>
      </c>
      <c r="J79" s="43" t="s">
        <v>41</v>
      </c>
      <c r="K79" s="44" t="s">
        <v>41</v>
      </c>
      <c r="L79" s="43" t="s">
        <v>41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530</v>
      </c>
      <c r="G81" s="32">
        <f t="shared" ref="G81" si="38">G70+G80</f>
        <v>19.25</v>
      </c>
      <c r="H81" s="32">
        <f t="shared" ref="H81" si="39">H70+H80</f>
        <v>15.96</v>
      </c>
      <c r="I81" s="32">
        <f t="shared" ref="I81" si="40">I70+I80</f>
        <v>68.12</v>
      </c>
      <c r="J81" s="32">
        <f t="shared" ref="J81:L81" si="41">J70+J80</f>
        <v>493.12</v>
      </c>
      <c r="K81" s="32"/>
      <c r="L81" s="32">
        <f t="shared" si="41"/>
        <v>61.519999999999996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60</v>
      </c>
      <c r="F82" s="40">
        <v>200</v>
      </c>
      <c r="G82" s="40">
        <v>8.5</v>
      </c>
      <c r="H82" s="40">
        <v>8.7799999999999994</v>
      </c>
      <c r="I82" s="40">
        <v>37.5</v>
      </c>
      <c r="J82" s="40">
        <v>263.02</v>
      </c>
      <c r="K82" s="41">
        <v>176</v>
      </c>
      <c r="L82" s="40">
        <v>16.95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3.26</v>
      </c>
      <c r="H84" s="43">
        <v>3.15</v>
      </c>
      <c r="I84" s="43">
        <v>15.02</v>
      </c>
      <c r="J84" s="43">
        <v>101.47</v>
      </c>
      <c r="K84" s="44">
        <v>379</v>
      </c>
      <c r="L84" s="43">
        <v>14.22</v>
      </c>
    </row>
    <row r="85" spans="1:12" ht="15">
      <c r="A85" s="23"/>
      <c r="B85" s="15"/>
      <c r="C85" s="11"/>
      <c r="D85" s="7" t="s">
        <v>23</v>
      </c>
      <c r="E85" s="42" t="s">
        <v>54</v>
      </c>
      <c r="F85" s="43">
        <v>45</v>
      </c>
      <c r="G85" s="43">
        <v>3.77</v>
      </c>
      <c r="H85" s="43">
        <v>7.12</v>
      </c>
      <c r="I85" s="43">
        <v>21.43</v>
      </c>
      <c r="J85" s="43">
        <v>164.88</v>
      </c>
      <c r="K85" s="44">
        <v>2</v>
      </c>
      <c r="L85" s="43">
        <v>10.119999999999999</v>
      </c>
    </row>
    <row r="86" spans="1:12" ht="15">
      <c r="A86" s="23"/>
      <c r="B86" s="15"/>
      <c r="C86" s="11"/>
      <c r="D86" s="7" t="s">
        <v>24</v>
      </c>
      <c r="E86" s="42" t="s">
        <v>39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18</v>
      </c>
    </row>
    <row r="87" spans="1:12" ht="15">
      <c r="A87" s="23"/>
      <c r="B87" s="15"/>
      <c r="C87" s="11"/>
      <c r="D87" s="6" t="s">
        <v>41</v>
      </c>
      <c r="E87" s="42" t="s">
        <v>41</v>
      </c>
      <c r="F87" s="43" t="s">
        <v>41</v>
      </c>
      <c r="G87" s="43" t="s">
        <v>41</v>
      </c>
      <c r="H87" s="43" t="s">
        <v>41</v>
      </c>
      <c r="I87" s="43" t="s">
        <v>41</v>
      </c>
      <c r="J87" s="43" t="s">
        <v>41</v>
      </c>
      <c r="K87" s="44" t="s">
        <v>41</v>
      </c>
      <c r="L87" s="43" t="s">
        <v>41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15.93</v>
      </c>
      <c r="H89" s="19">
        <f t="shared" ref="H89" si="43">SUM(H82:H88)</f>
        <v>19.45</v>
      </c>
      <c r="I89" s="19">
        <f t="shared" ref="I89" si="44">SUM(I82:I88)</f>
        <v>83.749999999999986</v>
      </c>
      <c r="J89" s="19">
        <f t="shared" ref="J89:L89" si="45">SUM(J82:J88)</f>
        <v>573.77</v>
      </c>
      <c r="K89" s="25"/>
      <c r="L89" s="19">
        <f t="shared" si="45"/>
        <v>59.29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545</v>
      </c>
      <c r="G100" s="32">
        <f t="shared" ref="G100" si="50">G89+G99</f>
        <v>15.93</v>
      </c>
      <c r="H100" s="32">
        <f t="shared" ref="H100" si="51">H89+H99</f>
        <v>19.45</v>
      </c>
      <c r="I100" s="32">
        <f t="shared" ref="I100" si="52">I89+I99</f>
        <v>83.749999999999986</v>
      </c>
      <c r="J100" s="32">
        <f t="shared" ref="J100:L100" si="53">J89+J99</f>
        <v>573.77</v>
      </c>
      <c r="K100" s="32"/>
      <c r="L100" s="32">
        <f t="shared" si="53"/>
        <v>59.29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42" t="s">
        <v>62</v>
      </c>
      <c r="F101" s="43">
        <v>250</v>
      </c>
      <c r="G101" s="43">
        <v>15.31</v>
      </c>
      <c r="H101" s="43">
        <v>13.12</v>
      </c>
      <c r="I101" s="43">
        <v>38.700000000000003</v>
      </c>
      <c r="J101" s="43">
        <v>334.12</v>
      </c>
      <c r="K101" s="44" t="s">
        <v>70</v>
      </c>
      <c r="L101" s="43">
        <v>48.25</v>
      </c>
    </row>
    <row r="102" spans="1:12" ht="15">
      <c r="A102" s="23"/>
      <c r="B102" s="15"/>
      <c r="C102" s="11"/>
      <c r="D102" s="6" t="s">
        <v>41</v>
      </c>
      <c r="E102" s="42" t="s">
        <v>41</v>
      </c>
      <c r="F102" s="43" t="s">
        <v>41</v>
      </c>
      <c r="G102" s="43" t="s">
        <v>41</v>
      </c>
      <c r="H102" s="43" t="s">
        <v>41</v>
      </c>
      <c r="I102" s="43" t="s">
        <v>41</v>
      </c>
      <c r="J102" s="43" t="s">
        <v>41</v>
      </c>
      <c r="K102" s="44" t="s">
        <v>41</v>
      </c>
      <c r="L102" s="43" t="s">
        <v>41</v>
      </c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</v>
      </c>
      <c r="H103" s="43">
        <v>0</v>
      </c>
      <c r="I103" s="43">
        <v>9</v>
      </c>
      <c r="J103" s="43">
        <v>36.4</v>
      </c>
      <c r="K103" s="44">
        <v>376</v>
      </c>
      <c r="L103" s="43">
        <v>1.23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2.4</v>
      </c>
      <c r="H104" s="43">
        <v>0.3</v>
      </c>
      <c r="I104" s="43">
        <v>13.8</v>
      </c>
      <c r="J104" s="43">
        <v>67.5</v>
      </c>
      <c r="K104" s="44">
        <v>89</v>
      </c>
      <c r="L104" s="43">
        <v>2.4</v>
      </c>
    </row>
    <row r="105" spans="1:12" ht="15">
      <c r="A105" s="23"/>
      <c r="B105" s="15"/>
      <c r="C105" s="11"/>
      <c r="D105" s="7" t="s">
        <v>24</v>
      </c>
      <c r="E105" s="42" t="s">
        <v>41</v>
      </c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8" t="s">
        <v>26</v>
      </c>
      <c r="E106" s="42" t="s">
        <v>63</v>
      </c>
      <c r="F106" s="43">
        <v>60</v>
      </c>
      <c r="G106" s="43">
        <v>1.5</v>
      </c>
      <c r="H106" s="43">
        <v>6.08</v>
      </c>
      <c r="I106" s="43">
        <v>6.3</v>
      </c>
      <c r="J106" s="43">
        <v>85.92</v>
      </c>
      <c r="K106" s="44">
        <v>338</v>
      </c>
      <c r="L106" s="43">
        <v>5.63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19.309999999999999</v>
      </c>
      <c r="H108" s="19">
        <f t="shared" si="54"/>
        <v>19.5</v>
      </c>
      <c r="I108" s="19">
        <f t="shared" si="54"/>
        <v>67.8</v>
      </c>
      <c r="J108" s="19">
        <f t="shared" si="54"/>
        <v>523.93999999999994</v>
      </c>
      <c r="K108" s="25"/>
      <c r="L108" s="19">
        <f t="shared" ref="L108" si="55">SUM(L101:L107)</f>
        <v>57.51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2"/>
      <c r="G117" s="43"/>
      <c r="H117" s="43"/>
      <c r="I117" s="43"/>
      <c r="J117" s="43"/>
      <c r="K117" s="43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540</v>
      </c>
      <c r="G119" s="32">
        <f t="shared" ref="G119" si="58">G108+G118</f>
        <v>19.309999999999999</v>
      </c>
      <c r="H119" s="32">
        <f t="shared" ref="H119" si="59">H108+H118</f>
        <v>19.5</v>
      </c>
      <c r="I119" s="32">
        <f t="shared" ref="I119" si="60">I108+I118</f>
        <v>67.8</v>
      </c>
      <c r="J119" s="32">
        <f t="shared" ref="J119:L119" si="61">J108+J118</f>
        <v>523.93999999999994</v>
      </c>
      <c r="K119" s="32"/>
      <c r="L119" s="32">
        <f t="shared" si="61"/>
        <v>57.51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71</v>
      </c>
      <c r="F120" s="43">
        <v>155</v>
      </c>
      <c r="G120" s="43">
        <v>10.68</v>
      </c>
      <c r="H120" s="43">
        <v>9</v>
      </c>
      <c r="I120" s="43">
        <v>36</v>
      </c>
      <c r="J120" s="43">
        <v>267.72000000000003</v>
      </c>
      <c r="K120" s="44">
        <v>218</v>
      </c>
      <c r="L120" s="43">
        <v>28.97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212</v>
      </c>
      <c r="G122" s="43">
        <v>0.2</v>
      </c>
      <c r="H122" s="43">
        <v>0.01</v>
      </c>
      <c r="I122" s="43">
        <v>9.9</v>
      </c>
      <c r="J122" s="43">
        <v>40.49</v>
      </c>
      <c r="K122" s="44">
        <v>377</v>
      </c>
      <c r="L122" s="43">
        <v>2.41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43</v>
      </c>
      <c r="G123" s="43">
        <v>4.4800000000000004</v>
      </c>
      <c r="H123" s="43">
        <v>8.4</v>
      </c>
      <c r="I123" s="43">
        <v>12.54</v>
      </c>
      <c r="J123" s="43">
        <v>143.68</v>
      </c>
      <c r="K123" s="44">
        <v>7</v>
      </c>
      <c r="L123" s="43">
        <v>14.5</v>
      </c>
    </row>
    <row r="124" spans="1:12" ht="15">
      <c r="A124" s="14"/>
      <c r="B124" s="15"/>
      <c r="C124" s="11"/>
      <c r="D124" s="7" t="s">
        <v>24</v>
      </c>
      <c r="E124" s="42" t="s">
        <v>39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>
        <v>338</v>
      </c>
      <c r="L124" s="43">
        <v>18</v>
      </c>
    </row>
    <row r="125" spans="1:12" ht="15">
      <c r="A125" s="14"/>
      <c r="B125" s="15"/>
      <c r="C125" s="11"/>
      <c r="D125" s="68" t="s">
        <v>41</v>
      </c>
      <c r="E125" s="42" t="s">
        <v>41</v>
      </c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15.76</v>
      </c>
      <c r="H127" s="19">
        <f t="shared" si="62"/>
        <v>17.809999999999999</v>
      </c>
      <c r="I127" s="19">
        <f t="shared" si="62"/>
        <v>68.239999999999995</v>
      </c>
      <c r="J127" s="19">
        <f t="shared" si="62"/>
        <v>496.29</v>
      </c>
      <c r="K127" s="25"/>
      <c r="L127" s="19">
        <f t="shared" ref="L127" si="63">SUM(L120:L126)</f>
        <v>63.879999999999995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510</v>
      </c>
      <c r="G138" s="32">
        <f t="shared" ref="G138" si="66">G127+G137</f>
        <v>15.76</v>
      </c>
      <c r="H138" s="32">
        <f t="shared" ref="H138" si="67">H127+H137</f>
        <v>17.809999999999999</v>
      </c>
      <c r="I138" s="32">
        <f t="shared" ref="I138" si="68">I127+I137</f>
        <v>68.239999999999995</v>
      </c>
      <c r="J138" s="32">
        <f t="shared" ref="J138:L138" si="69">J127+J137</f>
        <v>496.29</v>
      </c>
      <c r="K138" s="32"/>
      <c r="L138" s="32">
        <f t="shared" si="69"/>
        <v>63.879999999999995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180</v>
      </c>
      <c r="G139" s="40">
        <v>12.82</v>
      </c>
      <c r="H139" s="40">
        <v>15.45</v>
      </c>
      <c r="I139" s="40">
        <v>32.53</v>
      </c>
      <c r="J139" s="40">
        <v>320.45</v>
      </c>
      <c r="K139" s="41" t="s">
        <v>72</v>
      </c>
      <c r="L139" s="40">
        <v>38.369999999999997</v>
      </c>
    </row>
    <row r="140" spans="1:12" ht="15">
      <c r="A140" s="23"/>
      <c r="B140" s="15"/>
      <c r="C140" s="11"/>
      <c r="D140" s="6"/>
      <c r="E140" s="42" t="s">
        <v>41</v>
      </c>
      <c r="F140" s="43" t="s">
        <v>41</v>
      </c>
      <c r="G140" s="43" t="s">
        <v>41</v>
      </c>
      <c r="H140" s="43" t="s">
        <v>41</v>
      </c>
      <c r="I140" s="43" t="s">
        <v>41</v>
      </c>
      <c r="J140" s="43" t="s">
        <v>41</v>
      </c>
      <c r="K140" s="44" t="s">
        <v>41</v>
      </c>
      <c r="L140" s="43" t="s">
        <v>41</v>
      </c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0.1</v>
      </c>
      <c r="H141" s="43">
        <v>0</v>
      </c>
      <c r="I141" s="43">
        <v>9</v>
      </c>
      <c r="J141" s="43">
        <v>36.4</v>
      </c>
      <c r="K141" s="44">
        <v>378</v>
      </c>
      <c r="L141" s="43">
        <v>1.23</v>
      </c>
    </row>
    <row r="142" spans="1:12" ht="15.75" customHeight="1">
      <c r="A142" s="23"/>
      <c r="B142" s="15"/>
      <c r="C142" s="11"/>
      <c r="D142" s="7" t="s">
        <v>23</v>
      </c>
      <c r="E142" s="42" t="s">
        <v>77</v>
      </c>
      <c r="F142" s="43">
        <v>60</v>
      </c>
      <c r="G142" s="43">
        <v>4.4000000000000004</v>
      </c>
      <c r="H142" s="43">
        <v>0.66</v>
      </c>
      <c r="I142" s="43">
        <v>29.67</v>
      </c>
      <c r="J142" s="43">
        <v>142.22</v>
      </c>
      <c r="K142" s="44" t="s">
        <v>46</v>
      </c>
      <c r="L142" s="43">
        <v>4.8</v>
      </c>
    </row>
    <row r="143" spans="1:12" ht="15">
      <c r="A143" s="23"/>
      <c r="B143" s="15"/>
      <c r="C143" s="11"/>
      <c r="D143" s="7" t="s">
        <v>24</v>
      </c>
      <c r="E143" s="42" t="s">
        <v>39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18</v>
      </c>
    </row>
    <row r="144" spans="1:12" ht="15">
      <c r="A144" s="23"/>
      <c r="B144" s="15"/>
      <c r="C144" s="11"/>
      <c r="D144" s="6" t="s">
        <v>41</v>
      </c>
      <c r="E144" s="42" t="s">
        <v>41</v>
      </c>
      <c r="F144" s="43" t="s">
        <v>41</v>
      </c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17.72</v>
      </c>
      <c r="H146" s="19">
        <f t="shared" si="70"/>
        <v>16.509999999999998</v>
      </c>
      <c r="I146" s="19">
        <f t="shared" si="70"/>
        <v>81</v>
      </c>
      <c r="J146" s="19">
        <f t="shared" si="70"/>
        <v>543.46999999999991</v>
      </c>
      <c r="K146" s="25"/>
      <c r="L146" s="19">
        <f t="shared" ref="L146" si="71">SUM(L139:L145)</f>
        <v>62.399999999999991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540</v>
      </c>
      <c r="G157" s="32">
        <f t="shared" ref="G157" si="74">G146+G156</f>
        <v>17.72</v>
      </c>
      <c r="H157" s="32">
        <f t="shared" ref="H157" si="75">H146+H156</f>
        <v>16.509999999999998</v>
      </c>
      <c r="I157" s="32">
        <f t="shared" ref="I157" si="76">I146+I156</f>
        <v>81</v>
      </c>
      <c r="J157" s="32">
        <f t="shared" ref="J157:L157" si="77">J146+J156</f>
        <v>543.46999999999991</v>
      </c>
      <c r="K157" s="32"/>
      <c r="L157" s="32">
        <f t="shared" si="77"/>
        <v>62.399999999999991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155</v>
      </c>
      <c r="G158" s="40">
        <v>6.2</v>
      </c>
      <c r="H158" s="40">
        <v>8.1</v>
      </c>
      <c r="I158" s="40">
        <v>24.8</v>
      </c>
      <c r="J158" s="40">
        <v>196.9</v>
      </c>
      <c r="K158" s="41" t="s">
        <v>50</v>
      </c>
      <c r="L158" s="40">
        <v>16.95</v>
      </c>
    </row>
    <row r="159" spans="1:12" ht="15">
      <c r="A159" s="23"/>
      <c r="B159" s="15"/>
      <c r="C159" s="11"/>
      <c r="D159" s="6" t="s">
        <v>41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3.26</v>
      </c>
      <c r="H160" s="43">
        <v>3.15</v>
      </c>
      <c r="I160" s="43">
        <v>15.02</v>
      </c>
      <c r="J160" s="43">
        <v>101.47</v>
      </c>
      <c r="K160" s="44">
        <v>379</v>
      </c>
      <c r="L160" s="43">
        <v>14.22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45</v>
      </c>
      <c r="G161" s="43">
        <v>8.59</v>
      </c>
      <c r="H161" s="43">
        <v>4.99</v>
      </c>
      <c r="I161" s="43">
        <v>21.92</v>
      </c>
      <c r="J161" s="43">
        <v>166.95</v>
      </c>
      <c r="K161" s="44">
        <v>2</v>
      </c>
      <c r="L161" s="43">
        <v>10.6</v>
      </c>
    </row>
    <row r="162" spans="1:12" ht="15">
      <c r="A162" s="23"/>
      <c r="B162" s="15"/>
      <c r="C162" s="11"/>
      <c r="D162" s="7" t="s">
        <v>24</v>
      </c>
      <c r="E162" s="42" t="s">
        <v>39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18</v>
      </c>
    </row>
    <row r="163" spans="1:12" ht="15">
      <c r="A163" s="23"/>
      <c r="B163" s="15"/>
      <c r="C163" s="11"/>
      <c r="D163" s="68" t="s">
        <v>41</v>
      </c>
      <c r="E163" s="42" t="s">
        <v>41</v>
      </c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18.45</v>
      </c>
      <c r="H165" s="19">
        <f t="shared" si="78"/>
        <v>16.64</v>
      </c>
      <c r="I165" s="19">
        <f t="shared" si="78"/>
        <v>71.540000000000006</v>
      </c>
      <c r="J165" s="19">
        <f t="shared" si="78"/>
        <v>509.71999999999997</v>
      </c>
      <c r="K165" s="25"/>
      <c r="L165" s="19">
        <f t="shared" ref="L165" si="79">SUM(L158:L164)</f>
        <v>59.77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500</v>
      </c>
      <c r="G176" s="32">
        <f t="shared" ref="G176" si="82">G165+G175</f>
        <v>18.45</v>
      </c>
      <c r="H176" s="32">
        <f t="shared" ref="H176" si="83">H165+H175</f>
        <v>16.64</v>
      </c>
      <c r="I176" s="32">
        <f t="shared" ref="I176" si="84">I165+I175</f>
        <v>71.540000000000006</v>
      </c>
      <c r="J176" s="32">
        <f t="shared" ref="J176:L176" si="85">J165+J175</f>
        <v>509.71999999999997</v>
      </c>
      <c r="K176" s="32"/>
      <c r="L176" s="32">
        <f t="shared" si="85"/>
        <v>59.77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200</v>
      </c>
      <c r="G177" s="40">
        <v>15.8</v>
      </c>
      <c r="H177" s="40">
        <v>10.32</v>
      </c>
      <c r="I177" s="40">
        <v>43.92</v>
      </c>
      <c r="J177" s="40">
        <v>331.76</v>
      </c>
      <c r="K177" s="41" t="s">
        <v>73</v>
      </c>
      <c r="L177" s="40">
        <v>48.64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212</v>
      </c>
      <c r="G179" s="43">
        <v>0.2</v>
      </c>
      <c r="H179" s="43">
        <v>0.01</v>
      </c>
      <c r="I179" s="43">
        <v>9.9</v>
      </c>
      <c r="J179" s="43">
        <v>40.49</v>
      </c>
      <c r="K179" s="44">
        <v>377</v>
      </c>
      <c r="L179" s="43">
        <v>2.41</v>
      </c>
    </row>
    <row r="180" spans="1:12" ht="15">
      <c r="A180" s="23"/>
      <c r="B180" s="15"/>
      <c r="C180" s="11"/>
      <c r="D180" s="7" t="s">
        <v>23</v>
      </c>
      <c r="E180" s="42" t="s">
        <v>56</v>
      </c>
      <c r="F180" s="43">
        <v>30</v>
      </c>
      <c r="G180" s="43">
        <v>2.4</v>
      </c>
      <c r="H180" s="43">
        <v>0.3</v>
      </c>
      <c r="I180" s="43">
        <v>13.8</v>
      </c>
      <c r="J180" s="43">
        <v>67.5</v>
      </c>
      <c r="K180" s="44">
        <v>89</v>
      </c>
      <c r="L180" s="43">
        <v>2.4</v>
      </c>
    </row>
    <row r="181" spans="1:12" ht="15">
      <c r="A181" s="23"/>
      <c r="B181" s="15"/>
      <c r="C181" s="11"/>
      <c r="D181" s="7" t="s">
        <v>24</v>
      </c>
      <c r="E181" s="42" t="s">
        <v>41</v>
      </c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8" t="s">
        <v>26</v>
      </c>
      <c r="E182" s="42" t="s">
        <v>76</v>
      </c>
      <c r="F182" s="43">
        <v>80</v>
      </c>
      <c r="G182" s="43">
        <v>1.1000000000000001</v>
      </c>
      <c r="H182" s="43">
        <v>8.1</v>
      </c>
      <c r="I182" s="43">
        <v>4.8</v>
      </c>
      <c r="J182" s="43">
        <v>96.5</v>
      </c>
      <c r="K182" s="44" t="s">
        <v>74</v>
      </c>
      <c r="L182" s="43">
        <v>5.62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19.5</v>
      </c>
      <c r="H184" s="19">
        <f t="shared" si="86"/>
        <v>18.73</v>
      </c>
      <c r="I184" s="19">
        <f t="shared" si="86"/>
        <v>72.42</v>
      </c>
      <c r="J184" s="19">
        <f t="shared" si="86"/>
        <v>536.25</v>
      </c>
      <c r="K184" s="25"/>
      <c r="L184" s="19">
        <f t="shared" ref="L184" si="87">SUM(L177:L183)</f>
        <v>59.069999999999993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522</v>
      </c>
      <c r="G195" s="32">
        <f t="shared" ref="G195" si="90">G184+G194</f>
        <v>19.5</v>
      </c>
      <c r="H195" s="32">
        <f t="shared" ref="H195" si="91">H184+H194</f>
        <v>18.73</v>
      </c>
      <c r="I195" s="32">
        <f t="shared" ref="I195" si="92">I184+I194</f>
        <v>72.42</v>
      </c>
      <c r="J195" s="32">
        <f t="shared" ref="J195:L195" si="93">J184+J194</f>
        <v>536.25</v>
      </c>
      <c r="K195" s="32"/>
      <c r="L195" s="32">
        <f t="shared" si="93"/>
        <v>59.069999999999993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531.4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17.933</v>
      </c>
      <c r="H196" s="34">
        <f t="shared" si="94"/>
        <v>17.847000000000001</v>
      </c>
      <c r="I196" s="34">
        <f t="shared" si="94"/>
        <v>74.256999999999991</v>
      </c>
      <c r="J196" s="34">
        <f t="shared" si="94"/>
        <v>529.38300000000004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60.626999999999995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62992125984251968" right="0.15748031496062992" top="0.78740157480314965" bottom="0.74803149606299213" header="0.35433070866141736" footer="0.31496062992125984"/>
  <pageSetup paperSize="9" scale="1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школа-2</cp:lastModifiedBy>
  <cp:lastPrinted>2024-03-11T04:46:17Z</cp:lastPrinted>
  <dcterms:created xsi:type="dcterms:W3CDTF">2022-05-16T14:23:56Z</dcterms:created>
  <dcterms:modified xsi:type="dcterms:W3CDTF">2025-01-08T16:38:32Z</dcterms:modified>
</cp:coreProperties>
</file>