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38" l="1"/>
  <c r="J138"/>
  <c r="I138"/>
  <c r="F138"/>
  <c r="G138"/>
  <c r="J119"/>
  <c r="I119"/>
  <c r="L119"/>
  <c r="G119"/>
  <c r="F119"/>
  <c r="J100"/>
  <c r="I100"/>
  <c r="F100"/>
  <c r="L138"/>
  <c r="I195"/>
  <c r="J195"/>
  <c r="F195"/>
  <c r="G195"/>
  <c r="L195"/>
  <c r="H176"/>
  <c r="I176"/>
  <c r="G176"/>
  <c r="I157"/>
  <c r="J157"/>
  <c r="G157"/>
  <c r="F157"/>
  <c r="L176"/>
  <c r="L157"/>
  <c r="G100"/>
  <c r="L100"/>
  <c r="F81"/>
  <c r="J81"/>
  <c r="I81"/>
  <c r="H100"/>
  <c r="G81"/>
  <c r="L81"/>
  <c r="J62"/>
  <c r="F62"/>
  <c r="I62"/>
  <c r="G62"/>
  <c r="L62"/>
  <c r="L43"/>
  <c r="G43"/>
  <c r="F43"/>
  <c r="J43"/>
  <c r="H43"/>
  <c r="I43"/>
  <c r="F24"/>
  <c r="L24"/>
  <c r="J24"/>
  <c r="G24"/>
  <c r="H24"/>
  <c r="I24"/>
  <c r="G196" l="1"/>
  <c r="L196"/>
  <c r="F196"/>
  <c r="J196"/>
  <c r="H196"/>
  <c r="I196"/>
</calcChain>
</file>

<file path=xl/sharedStrings.xml><?xml version="1.0" encoding="utf-8"?>
<sst xmlns="http://schemas.openxmlformats.org/spreadsheetml/2006/main" count="311" uniqueCount="73">
  <si>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</si>
  <si>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</si>
  <si>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</si>
  <si>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</si>
  <si>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</si>
  <si>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</si>
  <si>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</si>
  <si>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</si>
  <si>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</si>
  <si>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</si>
  <si>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</si>
  <si>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</si>
  <si>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</si>
  <si>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</si>
  <si>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</si>
  <si>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</si>
  <si>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</si>
  <si>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</si>
  <si>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</si>
  <si>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</si>
  <si>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</si>
  <si>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</si>
  <si>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</si>
  <si>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</si>
  <si>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</si>
  <si>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</si>
  <si>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</si>
  <si>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</si>
  <si>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</si>
  <si>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</si>
  <si>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</si>
  <si>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</si>
  <si>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</si>
  <si>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</si>
  <si>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</si>
  <si>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</si>
  <si>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</si>
  <si>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</si>
  <si>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</si>
  <si>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</si>
  <si>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яблоко</t>
  </si>
  <si>
    <t>пшеничный</t>
  </si>
  <si>
    <t>ржано-пшеничный</t>
  </si>
  <si>
    <t xml:space="preserve"> </t>
  </si>
  <si>
    <t>чай с сахаром</t>
  </si>
  <si>
    <t>бутерброд с повидлом, с маслом</t>
  </si>
  <si>
    <t>кофейный  напиток с молоком</t>
  </si>
  <si>
    <t>чай с молоком</t>
  </si>
  <si>
    <t>чай с лимоном, с сахаром</t>
  </si>
  <si>
    <t>54-11м</t>
  </si>
  <si>
    <t xml:space="preserve"> хлеб в ассортименте</t>
  </si>
  <si>
    <t>89/90</t>
  </si>
  <si>
    <t>44/59</t>
  </si>
  <si>
    <t>горячий бутерброд с сыром,с маслом</t>
  </si>
  <si>
    <t>салат из белокочанной капусты (с морковью)</t>
  </si>
  <si>
    <t>каша вязкая (из рисовой крупы), с маслом</t>
  </si>
  <si>
    <t>макароны отварные с маслом, тефтеля п/ф</t>
  </si>
  <si>
    <t>54-12к</t>
  </si>
  <si>
    <t>каша вязкая молочная пшеная , с маслом</t>
  </si>
  <si>
    <t>печень по-строгановскм с пюре картофельным, с маслом</t>
  </si>
  <si>
    <t>плов из отварной говядины</t>
  </si>
  <si>
    <t>хлеб пшеничный</t>
  </si>
  <si>
    <t xml:space="preserve">яблоко </t>
  </si>
  <si>
    <t>говядина, запеченая с макаронами и сыром</t>
  </si>
  <si>
    <t>картофельное пюре с маслом, с котлетой рыбной</t>
  </si>
  <si>
    <t>бутерброд с повидлом, с маслом сливочным</t>
  </si>
  <si>
    <t>286/203</t>
  </si>
  <si>
    <t xml:space="preserve">вареники  П/Ф,с маслом </t>
  </si>
  <si>
    <t>каша гречневая с маслом сливочным,  котлета куриная</t>
  </si>
  <si>
    <t>294/302</t>
  </si>
  <si>
    <t>пшенияный пшеничный</t>
  </si>
  <si>
    <t>255/203</t>
  </si>
  <si>
    <t>каша вязкая молочная овсяная с брусникой,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</si>
</sst>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43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3">
        <v>8.5500000000000007</v>
      </c>
      <c r="H6" s="43">
        <v>6.8</v>
      </c>
      <c r="I6" s="43">
        <v>42.35</v>
      </c>
      <c r="J6" s="40">
        <v>271</v>
      </c>
      <c r="K6" s="41">
        <v>168</v>
      </c>
      <c r="L6" s="40">
        <v>13.49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3.1</v>
      </c>
      <c r="H8" s="43">
        <v>3</v>
      </c>
      <c r="I8" s="43">
        <v>14.3</v>
      </c>
      <c r="J8" s="43">
        <v>95</v>
      </c>
      <c r="K8" s="44">
        <v>75</v>
      </c>
      <c r="L8" s="43">
        <v>13.05</v>
      </c>
    </row>
    <row r="9" spans="1:12" ht="15">
      <c r="A9" s="23"/>
      <c r="B9" s="15"/>
      <c r="C9" s="11"/>
      <c r="D9" s="7" t="s">
        <v>23</v>
      </c>
      <c r="E9" s="42" t="s">
        <v>53</v>
      </c>
      <c r="F9" s="43">
        <v>44</v>
      </c>
      <c r="G9" s="43">
        <v>4.6900000000000004</v>
      </c>
      <c r="H9" s="43">
        <v>8.8000000000000007</v>
      </c>
      <c r="I9" s="43">
        <v>13.14</v>
      </c>
      <c r="J9" s="43">
        <v>150.52000000000001</v>
      </c>
      <c r="K9" s="44">
        <v>7</v>
      </c>
      <c r="L9" s="43">
        <v>12.5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15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544</v>
      </c>
      <c r="G13" s="19">
        <f t="shared" ref="G13:J13" si="0">SUM(G6:G12)</f>
        <v>16.739999999999998</v>
      </c>
      <c r="H13" s="19">
        <f t="shared" si="0"/>
        <v>19</v>
      </c>
      <c r="I13" s="19">
        <f t="shared" si="0"/>
        <v>79.59</v>
      </c>
      <c r="J13" s="19">
        <f t="shared" si="0"/>
        <v>560.91999999999996</v>
      </c>
      <c r="K13" s="25"/>
      <c r="L13" s="19">
        <f t="shared" ref="L13" si="1">SUM(L6:L12)</f>
        <v>54.04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544</v>
      </c>
      <c r="G24" s="32">
        <f t="shared" ref="G24:J24" si="4">G13+G23</f>
        <v>16.739999999999998</v>
      </c>
      <c r="H24" s="32">
        <f t="shared" si="4"/>
        <v>19</v>
      </c>
      <c r="I24" s="32">
        <f t="shared" si="4"/>
        <v>79.59</v>
      </c>
      <c r="J24" s="32">
        <f t="shared" si="4"/>
        <v>560.91999999999996</v>
      </c>
      <c r="K24" s="32"/>
      <c r="L24" s="32">
        <f t="shared" ref="L24" si="5">L13+L23</f>
        <v>54.04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2" t="s">
        <v>63</v>
      </c>
      <c r="F25" s="43">
        <v>160</v>
      </c>
      <c r="G25" s="43">
        <v>13.5</v>
      </c>
      <c r="H25" s="43">
        <v>15.5</v>
      </c>
      <c r="I25" s="43">
        <v>14.4</v>
      </c>
      <c r="J25" s="43">
        <v>252</v>
      </c>
      <c r="K25" s="44">
        <v>51</v>
      </c>
      <c r="L25" s="43">
        <v>39.06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212</v>
      </c>
      <c r="G27" s="43">
        <v>0.2</v>
      </c>
      <c r="H27" s="43">
        <v>0.01</v>
      </c>
      <c r="I27" s="43">
        <v>9.9</v>
      </c>
      <c r="J27" s="43">
        <v>40.49</v>
      </c>
      <c r="K27" s="44">
        <v>377</v>
      </c>
      <c r="L27" s="43">
        <v>2.41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60</v>
      </c>
      <c r="G28" s="43">
        <v>4.4000000000000004</v>
      </c>
      <c r="H28" s="43">
        <v>0.66</v>
      </c>
      <c r="I28" s="43">
        <v>29.67</v>
      </c>
      <c r="J28" s="43">
        <v>142.19999999999999</v>
      </c>
      <c r="K28" s="44" t="s">
        <v>51</v>
      </c>
      <c r="L28" s="43">
        <v>4.2</v>
      </c>
    </row>
    <row r="29" spans="1:12" ht="15">
      <c r="A29" s="14"/>
      <c r="B29" s="15"/>
      <c r="C29" s="11"/>
      <c r="D29" s="7" t="s">
        <v>24</v>
      </c>
      <c r="E29" s="42" t="s">
        <v>62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  <c r="L29" s="43">
        <v>14</v>
      </c>
    </row>
    <row r="30" spans="1:12" ht="15">
      <c r="A30" s="14"/>
      <c r="B30" s="15"/>
      <c r="C30" s="11"/>
      <c r="D30" s="6" t="s">
        <v>43</v>
      </c>
      <c r="E30" s="42" t="s">
        <v>43</v>
      </c>
      <c r="F30" s="43" t="s">
        <v>43</v>
      </c>
      <c r="G30" s="43" t="s">
        <v>43</v>
      </c>
      <c r="H30" s="43" t="s">
        <v>43</v>
      </c>
      <c r="I30" s="43" t="s">
        <v>43</v>
      </c>
      <c r="J30" s="43" t="s">
        <v>43</v>
      </c>
      <c r="K30" s="44" t="s">
        <v>43</v>
      </c>
      <c r="L30" s="43" t="s">
        <v>43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532</v>
      </c>
      <c r="G32" s="19">
        <f t="shared" ref="G32" si="6">SUM(G25:G31)</f>
        <v>18.5</v>
      </c>
      <c r="H32" s="19">
        <f t="shared" ref="H32" si="7">SUM(H25:H31)</f>
        <v>16.569999999999997</v>
      </c>
      <c r="I32" s="19">
        <f t="shared" ref="I32" si="8">SUM(I25:I31)</f>
        <v>63.769999999999996</v>
      </c>
      <c r="J32" s="19">
        <f t="shared" ref="J32:L32" si="9">SUM(J25:J31)</f>
        <v>481.69</v>
      </c>
      <c r="K32" s="25"/>
      <c r="L32" s="19">
        <f t="shared" si="9"/>
        <v>59.67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532</v>
      </c>
      <c r="G43" s="32">
        <f t="shared" ref="G43" si="14">G32+G42</f>
        <v>18.5</v>
      </c>
      <c r="H43" s="32">
        <f t="shared" ref="H43" si="15">H32+H42</f>
        <v>16.569999999999997</v>
      </c>
      <c r="I43" s="32">
        <f t="shared" ref="I43" si="16">I32+I42</f>
        <v>63.769999999999996</v>
      </c>
      <c r="J43" s="32">
        <f t="shared" ref="J43:L43" si="17">J32+J42</f>
        <v>481.69</v>
      </c>
      <c r="K43" s="32"/>
      <c r="L43" s="32">
        <f t="shared" si="17"/>
        <v>59.67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15.2</v>
      </c>
      <c r="H44" s="40">
        <v>15.9</v>
      </c>
      <c r="I44" s="40">
        <v>38.6</v>
      </c>
      <c r="J44" s="40">
        <v>354.4</v>
      </c>
      <c r="K44" s="41" t="s">
        <v>49</v>
      </c>
      <c r="L44" s="40">
        <v>40.200000000000003</v>
      </c>
    </row>
    <row r="45" spans="1:12" ht="15">
      <c r="A45" s="23"/>
      <c r="B45" s="15"/>
      <c r="C45" s="11"/>
      <c r="D45" s="6"/>
      <c r="E45" s="42"/>
      <c r="F45" s="43" t="s">
        <v>43</v>
      </c>
      <c r="G45" s="43" t="s">
        <v>43</v>
      </c>
      <c r="H45" s="43" t="s">
        <v>43</v>
      </c>
      <c r="I45" s="43" t="s">
        <v>43</v>
      </c>
      <c r="J45" s="43" t="s">
        <v>43</v>
      </c>
      <c r="K45" s="44" t="s">
        <v>43</v>
      </c>
      <c r="L45" s="43" t="s">
        <v>43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0.1</v>
      </c>
      <c r="H46" s="43">
        <v>0</v>
      </c>
      <c r="I46" s="43">
        <v>9</v>
      </c>
      <c r="J46" s="43">
        <v>36.4</v>
      </c>
      <c r="K46" s="44">
        <v>71</v>
      </c>
      <c r="L46" s="43">
        <v>1.23</v>
      </c>
    </row>
    <row r="47" spans="1:12" ht="15">
      <c r="A47" s="23"/>
      <c r="B47" s="15"/>
      <c r="C47" s="11"/>
      <c r="D47" s="7" t="s">
        <v>23</v>
      </c>
      <c r="E47" s="42" t="s">
        <v>61</v>
      </c>
      <c r="F47" s="43">
        <v>30</v>
      </c>
      <c r="G47" s="43">
        <v>2.4</v>
      </c>
      <c r="H47" s="43">
        <v>0.3</v>
      </c>
      <c r="I47" s="43">
        <v>13.8</v>
      </c>
      <c r="J47" s="43">
        <v>67.5</v>
      </c>
      <c r="K47" s="44">
        <v>90</v>
      </c>
      <c r="L47" s="43">
        <v>2.4</v>
      </c>
    </row>
    <row r="48" spans="1:12" ht="15">
      <c r="A48" s="23"/>
      <c r="B48" s="15"/>
      <c r="C48" s="11"/>
      <c r="D48" s="7" t="s">
        <v>24</v>
      </c>
      <c r="E48" s="42" t="s">
        <v>40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338</v>
      </c>
      <c r="L48" s="43">
        <v>15</v>
      </c>
    </row>
    <row r="49" spans="1:12" ht="15">
      <c r="A49" s="23"/>
      <c r="B49" s="15"/>
      <c r="C49" s="11"/>
      <c r="D49" s="6" t="s">
        <v>43</v>
      </c>
      <c r="E49" s="42" t="s">
        <v>43</v>
      </c>
      <c r="F49" s="43" t="s">
        <v>43</v>
      </c>
      <c r="G49" s="43" t="s">
        <v>43</v>
      </c>
      <c r="H49" s="43" t="s">
        <v>43</v>
      </c>
      <c r="I49" s="43" t="s">
        <v>43</v>
      </c>
      <c r="J49" s="43" t="s">
        <v>43</v>
      </c>
      <c r="K49" s="44" t="s">
        <v>43</v>
      </c>
      <c r="L49" s="43" t="s">
        <v>43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18.099999999999998</v>
      </c>
      <c r="H51" s="19">
        <f t="shared" ref="H51" si="19">SUM(H44:H50)</f>
        <v>16.599999999999998</v>
      </c>
      <c r="I51" s="19">
        <f t="shared" ref="I51" si="20">SUM(I44:I50)</f>
        <v>71.2</v>
      </c>
      <c r="J51" s="19">
        <f t="shared" ref="J51:L51" si="21">SUM(J44:J50)</f>
        <v>502.69999999999993</v>
      </c>
      <c r="K51" s="25"/>
      <c r="L51" s="19">
        <f t="shared" si="21"/>
        <v>58.83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530</v>
      </c>
      <c r="G62" s="32">
        <f t="shared" ref="G62" si="26">G51+G61</f>
        <v>18.099999999999998</v>
      </c>
      <c r="H62" s="32">
        <f t="shared" ref="H62" si="27">H51+H61</f>
        <v>16.599999999999998</v>
      </c>
      <c r="I62" s="32">
        <f t="shared" ref="I62" si="28">I51+I61</f>
        <v>71.2</v>
      </c>
      <c r="J62" s="32">
        <f t="shared" ref="J62:L62" si="29">J51+J61</f>
        <v>502.69999999999993</v>
      </c>
      <c r="K62" s="32"/>
      <c r="L62" s="32">
        <f t="shared" si="29"/>
        <v>58.83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64</v>
      </c>
      <c r="F63" s="43">
        <v>200</v>
      </c>
      <c r="G63" s="43">
        <v>14.3</v>
      </c>
      <c r="H63" s="43">
        <v>11.22</v>
      </c>
      <c r="I63" s="43">
        <v>26.48</v>
      </c>
      <c r="J63" s="43">
        <v>262.3</v>
      </c>
      <c r="K63" s="44" t="s">
        <v>52</v>
      </c>
      <c r="L63" s="43">
        <v>51.58</v>
      </c>
    </row>
    <row r="64" spans="1:12" ht="15">
      <c r="A64" s="23"/>
      <c r="B64" s="15"/>
      <c r="C64" s="11"/>
      <c r="D64" s="6" t="s">
        <v>43</v>
      </c>
      <c r="E64" s="42" t="s">
        <v>43</v>
      </c>
      <c r="F64" s="43" t="s">
        <v>43</v>
      </c>
      <c r="G64" s="43" t="s">
        <v>43</v>
      </c>
      <c r="H64" s="43" t="s">
        <v>43</v>
      </c>
      <c r="I64" s="43" t="s">
        <v>43</v>
      </c>
      <c r="J64" s="43" t="s">
        <v>43</v>
      </c>
      <c r="K64" s="44" t="s">
        <v>43</v>
      </c>
      <c r="L64" s="43" t="s">
        <v>43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</v>
      </c>
      <c r="H65" s="43">
        <v>0</v>
      </c>
      <c r="I65" s="43">
        <v>9</v>
      </c>
      <c r="J65" s="43">
        <v>36.4</v>
      </c>
      <c r="K65" s="44">
        <v>71</v>
      </c>
      <c r="L65" s="43">
        <v>1.23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50</v>
      </c>
      <c r="G66" s="43">
        <v>3.65</v>
      </c>
      <c r="H66" s="43">
        <v>0.54</v>
      </c>
      <c r="I66" s="43">
        <v>28.98</v>
      </c>
      <c r="J66" s="43">
        <v>135.38</v>
      </c>
      <c r="K66" s="44" t="s">
        <v>51</v>
      </c>
      <c r="L66" s="43">
        <v>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54</v>
      </c>
      <c r="F68" s="43">
        <v>80</v>
      </c>
      <c r="G68" s="43">
        <v>1.1200000000000001</v>
      </c>
      <c r="H68" s="43">
        <v>4.2</v>
      </c>
      <c r="I68" s="43">
        <v>8.26</v>
      </c>
      <c r="J68" s="43">
        <v>75.319999999999993</v>
      </c>
      <c r="K68" s="44">
        <v>10</v>
      </c>
      <c r="L68" s="43">
        <v>4.71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19.170000000000002</v>
      </c>
      <c r="H70" s="19">
        <f t="shared" ref="H70" si="31">SUM(H63:H69)</f>
        <v>15.96</v>
      </c>
      <c r="I70" s="19">
        <f t="shared" ref="I70" si="32">SUM(I63:I69)</f>
        <v>72.720000000000013</v>
      </c>
      <c r="J70" s="19">
        <f t="shared" ref="J70:L70" si="33">SUM(J63:J69)</f>
        <v>509.4</v>
      </c>
      <c r="K70" s="25"/>
      <c r="L70" s="19">
        <f t="shared" si="33"/>
        <v>61.519999999999996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 t="s">
        <v>43</v>
      </c>
      <c r="F79" s="43" t="s">
        <v>43</v>
      </c>
      <c r="G79" s="43" t="s">
        <v>43</v>
      </c>
      <c r="H79" s="43" t="s">
        <v>43</v>
      </c>
      <c r="I79" s="43" t="s">
        <v>43</v>
      </c>
      <c r="J79" s="43" t="s">
        <v>43</v>
      </c>
      <c r="K79" s="44" t="s">
        <v>43</v>
      </c>
      <c r="L79" s="43" t="s">
        <v>43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530</v>
      </c>
      <c r="G81" s="32">
        <f t="shared" ref="G81" si="38">G70+G80</f>
        <v>19.170000000000002</v>
      </c>
      <c r="H81" s="32">
        <f t="shared" ref="H81" si="39">H70+H80</f>
        <v>15.96</v>
      </c>
      <c r="I81" s="32">
        <f t="shared" ref="I81" si="40">I70+I80</f>
        <v>72.720000000000013</v>
      </c>
      <c r="J81" s="32">
        <f t="shared" ref="J81:L81" si="41">J70+J80</f>
        <v>509.4</v>
      </c>
      <c r="K81" s="32"/>
      <c r="L81" s="32">
        <f t="shared" si="41"/>
        <v>61.519999999999996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8.5</v>
      </c>
      <c r="H82" s="40">
        <v>8.7799999999999994</v>
      </c>
      <c r="I82" s="40">
        <v>37.5</v>
      </c>
      <c r="J82" s="40">
        <v>263.02</v>
      </c>
      <c r="K82" s="41">
        <v>176</v>
      </c>
      <c r="L82" s="40">
        <v>16.95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3.1</v>
      </c>
      <c r="H84" s="43">
        <v>3</v>
      </c>
      <c r="I84" s="43">
        <v>14.3</v>
      </c>
      <c r="J84" s="43">
        <v>96.6</v>
      </c>
      <c r="K84" s="44">
        <v>75</v>
      </c>
      <c r="L84" s="43">
        <v>9.7100000000000009</v>
      </c>
    </row>
    <row r="85" spans="1:12" ht="15">
      <c r="A85" s="23"/>
      <c r="B85" s="15"/>
      <c r="C85" s="11"/>
      <c r="D85" s="7" t="s">
        <v>23</v>
      </c>
      <c r="E85" s="42" t="s">
        <v>65</v>
      </c>
      <c r="F85" s="43">
        <v>42</v>
      </c>
      <c r="G85" s="43">
        <v>3.77</v>
      </c>
      <c r="H85" s="43">
        <v>7.12</v>
      </c>
      <c r="I85" s="43">
        <v>21.43</v>
      </c>
      <c r="J85" s="43">
        <v>164.88</v>
      </c>
      <c r="K85" s="44">
        <v>2</v>
      </c>
      <c r="L85" s="43">
        <v>10.119999999999999</v>
      </c>
    </row>
    <row r="86" spans="1:12" ht="1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14</v>
      </c>
    </row>
    <row r="87" spans="1:12" ht="15">
      <c r="A87" s="23"/>
      <c r="B87" s="15"/>
      <c r="C87" s="11"/>
      <c r="D87" s="6" t="s">
        <v>43</v>
      </c>
      <c r="E87" s="42" t="s">
        <v>43</v>
      </c>
      <c r="F87" s="43" t="s">
        <v>43</v>
      </c>
      <c r="G87" s="43" t="s">
        <v>43</v>
      </c>
      <c r="H87" s="43" t="s">
        <v>43</v>
      </c>
      <c r="I87" s="43" t="s">
        <v>43</v>
      </c>
      <c r="J87" s="43" t="s">
        <v>43</v>
      </c>
      <c r="K87" s="44" t="s">
        <v>43</v>
      </c>
      <c r="L87" s="43" t="s">
        <v>43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542</v>
      </c>
      <c r="G89" s="19">
        <f t="shared" ref="G89" si="42">SUM(G82:G88)</f>
        <v>15.77</v>
      </c>
      <c r="H89" s="19">
        <f t="shared" ref="H89" si="43">SUM(H82:H88)</f>
        <v>19.299999999999997</v>
      </c>
      <c r="I89" s="19">
        <f t="shared" ref="I89" si="44">SUM(I82:I88)</f>
        <v>83.029999999999987</v>
      </c>
      <c r="J89" s="19">
        <f t="shared" ref="J89:L89" si="45">SUM(J82:J88)</f>
        <v>568.9</v>
      </c>
      <c r="K89" s="25"/>
      <c r="L89" s="19">
        <f t="shared" si="45"/>
        <v>50.78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542</v>
      </c>
      <c r="G100" s="32">
        <f t="shared" ref="G100" si="50">G89+G99</f>
        <v>15.77</v>
      </c>
      <c r="H100" s="32">
        <f t="shared" ref="H100" si="51">H89+H99</f>
        <v>19.299999999999997</v>
      </c>
      <c r="I100" s="32">
        <f t="shared" ref="I100" si="52">I89+I99</f>
        <v>83.029999999999987</v>
      </c>
      <c r="J100" s="32">
        <f t="shared" ref="J100:L100" si="53">J89+J99</f>
        <v>568.9</v>
      </c>
      <c r="K100" s="32"/>
      <c r="L100" s="32">
        <f t="shared" si="53"/>
        <v>50.78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2" t="s">
        <v>56</v>
      </c>
      <c r="F101" s="43">
        <v>190</v>
      </c>
      <c r="G101" s="43">
        <v>15.18</v>
      </c>
      <c r="H101" s="43">
        <v>15.81</v>
      </c>
      <c r="I101" s="43">
        <v>34.700000000000003</v>
      </c>
      <c r="J101" s="43">
        <v>341.81</v>
      </c>
      <c r="K101" s="44" t="s">
        <v>66</v>
      </c>
      <c r="L101" s="43">
        <v>39.24</v>
      </c>
    </row>
    <row r="102" spans="1:12" ht="15">
      <c r="A102" s="23"/>
      <c r="B102" s="15"/>
      <c r="C102" s="11"/>
      <c r="D102" s="6" t="s">
        <v>43</v>
      </c>
      <c r="E102" s="42" t="s">
        <v>43</v>
      </c>
      <c r="F102" s="43" t="s">
        <v>43</v>
      </c>
      <c r="G102" s="43" t="s">
        <v>43</v>
      </c>
      <c r="H102" s="43" t="s">
        <v>43</v>
      </c>
      <c r="I102" s="43" t="s">
        <v>43</v>
      </c>
      <c r="J102" s="43" t="s">
        <v>43</v>
      </c>
      <c r="K102" s="44" t="s">
        <v>43</v>
      </c>
      <c r="L102" s="43" t="s">
        <v>43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</v>
      </c>
      <c r="H103" s="43">
        <v>0</v>
      </c>
      <c r="I103" s="43">
        <v>9</v>
      </c>
      <c r="J103" s="43">
        <v>36.4</v>
      </c>
      <c r="K103" s="44">
        <v>71</v>
      </c>
      <c r="L103" s="43">
        <v>1.23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2.4</v>
      </c>
      <c r="H104" s="43">
        <v>0.3</v>
      </c>
      <c r="I104" s="43">
        <v>13.8</v>
      </c>
      <c r="J104" s="43">
        <v>67.5</v>
      </c>
      <c r="K104" s="44">
        <v>89</v>
      </c>
      <c r="L104" s="43">
        <v>2.1</v>
      </c>
    </row>
    <row r="105" spans="1:12" ht="15">
      <c r="A105" s="23"/>
      <c r="B105" s="15"/>
      <c r="C105" s="11"/>
      <c r="D105" s="7" t="s">
        <v>24</v>
      </c>
      <c r="E105" s="42" t="s">
        <v>40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>
        <v>14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18.079999999999998</v>
      </c>
      <c r="H108" s="19">
        <f t="shared" si="54"/>
        <v>16.509999999999998</v>
      </c>
      <c r="I108" s="19">
        <f t="shared" si="54"/>
        <v>67.3</v>
      </c>
      <c r="J108" s="19">
        <f t="shared" si="54"/>
        <v>490.10999999999996</v>
      </c>
      <c r="K108" s="25"/>
      <c r="L108" s="19">
        <f t="shared" ref="L108" si="55">SUM(L101:L107)</f>
        <v>56.57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51"/>
      <c r="F117" s="42"/>
      <c r="G117" s="43"/>
      <c r="H117" s="43"/>
      <c r="I117" s="43"/>
      <c r="J117" s="43"/>
      <c r="K117" s="43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520</v>
      </c>
      <c r="G119" s="32">
        <f t="shared" ref="G119" si="58">G108+G118</f>
        <v>18.079999999999998</v>
      </c>
      <c r="H119" s="32">
        <f t="shared" ref="H119" si="59">H108+H118</f>
        <v>16.509999999999998</v>
      </c>
      <c r="I119" s="32">
        <f t="shared" ref="I119" si="60">I108+I118</f>
        <v>67.3</v>
      </c>
      <c r="J119" s="32">
        <f t="shared" ref="J119:L119" si="61">J108+J118</f>
        <v>490.10999999999996</v>
      </c>
      <c r="K119" s="32"/>
      <c r="L119" s="32">
        <f t="shared" si="61"/>
        <v>56.57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2" t="s">
        <v>67</v>
      </c>
      <c r="F120" s="43">
        <v>155</v>
      </c>
      <c r="G120" s="43">
        <v>9.5</v>
      </c>
      <c r="H120" s="43">
        <v>9</v>
      </c>
      <c r="I120" s="43">
        <v>36</v>
      </c>
      <c r="J120" s="43">
        <v>263</v>
      </c>
      <c r="K120" s="44">
        <v>218</v>
      </c>
      <c r="L120" s="43">
        <v>26.97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212</v>
      </c>
      <c r="G122" s="43">
        <v>0.2</v>
      </c>
      <c r="H122" s="43">
        <v>0.01</v>
      </c>
      <c r="I122" s="43">
        <v>9.9</v>
      </c>
      <c r="J122" s="43">
        <v>40.49</v>
      </c>
      <c r="K122" s="44">
        <v>377</v>
      </c>
      <c r="L122" s="43">
        <v>2.41</v>
      </c>
    </row>
    <row r="123" spans="1:12" ht="15">
      <c r="A123" s="14"/>
      <c r="B123" s="15"/>
      <c r="C123" s="11"/>
      <c r="D123" s="7" t="s">
        <v>23</v>
      </c>
      <c r="E123" s="42" t="s">
        <v>53</v>
      </c>
      <c r="F123" s="43">
        <v>42</v>
      </c>
      <c r="G123" s="43">
        <v>4.6900000000000004</v>
      </c>
      <c r="H123" s="43">
        <v>8.8000000000000007</v>
      </c>
      <c r="I123" s="43">
        <v>13.14</v>
      </c>
      <c r="J123" s="43">
        <v>150.53</v>
      </c>
      <c r="K123" s="44">
        <v>7</v>
      </c>
      <c r="L123" s="43">
        <v>12.5</v>
      </c>
    </row>
    <row r="124" spans="1:12" ht="1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>
        <v>338</v>
      </c>
      <c r="L124" s="43">
        <v>15</v>
      </c>
    </row>
    <row r="125" spans="1:12" ht="15">
      <c r="A125" s="14"/>
      <c r="B125" s="15"/>
      <c r="C125" s="11"/>
      <c r="D125" s="6" t="s">
        <v>23</v>
      </c>
      <c r="E125" s="42" t="s">
        <v>42</v>
      </c>
      <c r="F125" s="43">
        <v>20</v>
      </c>
      <c r="G125" s="43">
        <v>1.33</v>
      </c>
      <c r="H125" s="43">
        <v>0.24</v>
      </c>
      <c r="I125" s="43">
        <v>10.58</v>
      </c>
      <c r="J125" s="43">
        <v>49.88</v>
      </c>
      <c r="K125" s="44">
        <v>90</v>
      </c>
      <c r="L125" s="43">
        <v>1.4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529</v>
      </c>
      <c r="G127" s="19">
        <f t="shared" ref="G127:J127" si="62">SUM(G120:G126)</f>
        <v>16.12</v>
      </c>
      <c r="H127" s="19">
        <f t="shared" si="62"/>
        <v>18.45</v>
      </c>
      <c r="I127" s="19">
        <f t="shared" si="62"/>
        <v>79.42</v>
      </c>
      <c r="J127" s="19">
        <f t="shared" si="62"/>
        <v>548.29999999999995</v>
      </c>
      <c r="K127" s="25"/>
      <c r="L127" s="19">
        <f t="shared" ref="L127" si="63">SUM(L120:L126)</f>
        <v>58.279999999999994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529</v>
      </c>
      <c r="G138" s="32">
        <f t="shared" ref="G138" si="66">G127+G137</f>
        <v>16.12</v>
      </c>
      <c r="H138" s="32">
        <f t="shared" ref="H138" si="67">H127+H137</f>
        <v>18.45</v>
      </c>
      <c r="I138" s="32">
        <f t="shared" ref="I138" si="68">I127+I137</f>
        <v>79.42</v>
      </c>
      <c r="J138" s="32">
        <f t="shared" ref="J138:L138" si="69">J127+J137</f>
        <v>548.29999999999995</v>
      </c>
      <c r="K138" s="32"/>
      <c r="L138" s="32">
        <f t="shared" si="69"/>
        <v>58.279999999999994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180</v>
      </c>
      <c r="G139" s="40">
        <v>11.61</v>
      </c>
      <c r="H139" s="40">
        <v>12.76</v>
      </c>
      <c r="I139" s="40">
        <v>28.44</v>
      </c>
      <c r="J139" s="40">
        <v>275.04000000000002</v>
      </c>
      <c r="K139" s="41" t="s">
        <v>71</v>
      </c>
      <c r="L139" s="40">
        <v>34.369999999999997</v>
      </c>
    </row>
    <row r="140" spans="1:12" ht="15">
      <c r="A140" s="23"/>
      <c r="B140" s="15"/>
      <c r="C140" s="11"/>
      <c r="D140" s="6"/>
      <c r="E140" s="42" t="s">
        <v>43</v>
      </c>
      <c r="F140" s="43" t="s">
        <v>43</v>
      </c>
      <c r="G140" s="43" t="s">
        <v>43</v>
      </c>
      <c r="H140" s="43" t="s">
        <v>43</v>
      </c>
      <c r="I140" s="43" t="s">
        <v>43</v>
      </c>
      <c r="J140" s="43" t="s">
        <v>43</v>
      </c>
      <c r="K140" s="44" t="s">
        <v>43</v>
      </c>
      <c r="L140" s="43" t="s">
        <v>43</v>
      </c>
    </row>
    <row r="141" spans="1:12" ht="1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2.5</v>
      </c>
      <c r="H141" s="43">
        <v>2.2000000000000002</v>
      </c>
      <c r="I141" s="43">
        <v>10</v>
      </c>
      <c r="J141" s="43">
        <v>69.8</v>
      </c>
      <c r="K141" s="44">
        <v>74</v>
      </c>
      <c r="L141" s="43">
        <v>7.06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50</v>
      </c>
      <c r="G142" s="43">
        <v>3.65</v>
      </c>
      <c r="H142" s="43">
        <v>0.54</v>
      </c>
      <c r="I142" s="43">
        <v>28.98</v>
      </c>
      <c r="J142" s="43">
        <v>135.38</v>
      </c>
      <c r="K142" s="44" t="s">
        <v>51</v>
      </c>
      <c r="L142" s="43">
        <v>4</v>
      </c>
    </row>
    <row r="143" spans="1:12" ht="15">
      <c r="A143" s="23"/>
      <c r="B143" s="15"/>
      <c r="C143" s="11"/>
      <c r="D143" s="7" t="s">
        <v>24</v>
      </c>
      <c r="E143" s="42" t="s">
        <v>40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15</v>
      </c>
    </row>
    <row r="144" spans="1:12" ht="15">
      <c r="A144" s="23"/>
      <c r="B144" s="15"/>
      <c r="C144" s="11"/>
      <c r="D144" s="6" t="s">
        <v>43</v>
      </c>
      <c r="E144" s="42" t="s">
        <v>43</v>
      </c>
      <c r="F144" s="43" t="s">
        <v>43</v>
      </c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18.159999999999997</v>
      </c>
      <c r="H146" s="19">
        <f t="shared" si="70"/>
        <v>15.9</v>
      </c>
      <c r="I146" s="19">
        <f t="shared" si="70"/>
        <v>77.22</v>
      </c>
      <c r="J146" s="19">
        <f t="shared" si="70"/>
        <v>524.62</v>
      </c>
      <c r="K146" s="25"/>
      <c r="L146" s="19">
        <f t="shared" ref="L146" si="71">SUM(L139:L145)</f>
        <v>60.43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530</v>
      </c>
      <c r="G157" s="32">
        <f t="shared" ref="G157" si="74">G146+G156</f>
        <v>18.159999999999997</v>
      </c>
      <c r="H157" s="32">
        <f t="shared" ref="H157" si="75">H146+H156</f>
        <v>15.9</v>
      </c>
      <c r="I157" s="32">
        <f t="shared" ref="I157" si="76">I146+I156</f>
        <v>77.22</v>
      </c>
      <c r="J157" s="32">
        <f t="shared" ref="J157:L157" si="77">J146+J156</f>
        <v>524.62</v>
      </c>
      <c r="K157" s="32"/>
      <c r="L157" s="32">
        <f t="shared" si="77"/>
        <v>60.43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155</v>
      </c>
      <c r="G158" s="40">
        <v>8.59</v>
      </c>
      <c r="H158" s="40">
        <v>8.1</v>
      </c>
      <c r="I158" s="40">
        <v>24.8</v>
      </c>
      <c r="J158" s="40">
        <v>206.46</v>
      </c>
      <c r="K158" s="41" t="s">
        <v>57</v>
      </c>
      <c r="L158" s="40">
        <v>16.95</v>
      </c>
    </row>
    <row r="159" spans="1:12" ht="15">
      <c r="A159" s="23"/>
      <c r="B159" s="15"/>
      <c r="C159" s="11"/>
      <c r="D159" s="6" t="s">
        <v>43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3.1</v>
      </c>
      <c r="H160" s="43">
        <v>3</v>
      </c>
      <c r="I160" s="43">
        <v>14.3</v>
      </c>
      <c r="J160" s="43">
        <v>96.6</v>
      </c>
      <c r="K160" s="44">
        <v>75</v>
      </c>
      <c r="L160" s="43">
        <v>9.7100000000000009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45</v>
      </c>
      <c r="G161" s="43">
        <v>2.62</v>
      </c>
      <c r="H161" s="43">
        <v>4.99</v>
      </c>
      <c r="I161" s="43">
        <v>21.92</v>
      </c>
      <c r="J161" s="43">
        <v>143.07</v>
      </c>
      <c r="K161" s="44">
        <v>2</v>
      </c>
      <c r="L161" s="43">
        <v>10.6</v>
      </c>
    </row>
    <row r="162" spans="1:12" ht="15">
      <c r="A162" s="23"/>
      <c r="B162" s="15"/>
      <c r="C162" s="11"/>
      <c r="D162" s="7" t="s">
        <v>24</v>
      </c>
      <c r="E162" s="42" t="s">
        <v>40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>
        <v>338</v>
      </c>
      <c r="L162" s="43">
        <v>14</v>
      </c>
    </row>
    <row r="163" spans="1:12" ht="15">
      <c r="A163" s="23"/>
      <c r="B163" s="15"/>
      <c r="C163" s="11"/>
      <c r="D163" s="6" t="s">
        <v>23</v>
      </c>
      <c r="E163" s="42" t="s">
        <v>42</v>
      </c>
      <c r="F163" s="43">
        <v>20</v>
      </c>
      <c r="G163" s="43">
        <v>1.33</v>
      </c>
      <c r="H163" s="43">
        <v>0.24</v>
      </c>
      <c r="I163" s="43">
        <v>10.58</v>
      </c>
      <c r="J163" s="43">
        <v>49.8</v>
      </c>
      <c r="K163" s="44">
        <v>90</v>
      </c>
      <c r="L163" s="43">
        <v>1.4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16.04</v>
      </c>
      <c r="H165" s="19">
        <f t="shared" si="78"/>
        <v>16.729999999999997</v>
      </c>
      <c r="I165" s="19">
        <f t="shared" si="78"/>
        <v>81.400000000000006</v>
      </c>
      <c r="J165" s="19">
        <f t="shared" si="78"/>
        <v>540.32999999999993</v>
      </c>
      <c r="K165" s="25"/>
      <c r="L165" s="19">
        <f t="shared" ref="L165" si="79">SUM(L158:L164)</f>
        <v>52.66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520</v>
      </c>
      <c r="G176" s="32">
        <f t="shared" ref="G176" si="82">G165+G175</f>
        <v>16.04</v>
      </c>
      <c r="H176" s="32">
        <f t="shared" ref="H176" si="83">H165+H175</f>
        <v>16.729999999999997</v>
      </c>
      <c r="I176" s="32">
        <f t="shared" ref="I176" si="84">I165+I175</f>
        <v>81.400000000000006</v>
      </c>
      <c r="J176" s="32">
        <f t="shared" ref="J176:L176" si="85">J165+J175</f>
        <v>540.32999999999993</v>
      </c>
      <c r="K176" s="32"/>
      <c r="L176" s="32">
        <f t="shared" si="85"/>
        <v>52.66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205</v>
      </c>
      <c r="G177" s="40">
        <v>19.3</v>
      </c>
      <c r="H177" s="40">
        <v>19.8</v>
      </c>
      <c r="I177" s="40">
        <v>32.6</v>
      </c>
      <c r="J177" s="40">
        <v>387</v>
      </c>
      <c r="K177" s="41" t="s">
        <v>69</v>
      </c>
      <c r="L177" s="40">
        <v>40.4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48</v>
      </c>
      <c r="F179" s="43">
        <v>212</v>
      </c>
      <c r="G179" s="43">
        <v>0.2</v>
      </c>
      <c r="H179" s="43">
        <v>0.01</v>
      </c>
      <c r="I179" s="43">
        <v>9.9</v>
      </c>
      <c r="J179" s="43">
        <v>40.49</v>
      </c>
      <c r="K179" s="44">
        <v>377</v>
      </c>
      <c r="L179" s="43">
        <v>2.41</v>
      </c>
    </row>
    <row r="180" spans="1:12" ht="15">
      <c r="A180" s="23"/>
      <c r="B180" s="15"/>
      <c r="C180" s="11"/>
      <c r="D180" s="7" t="s">
        <v>23</v>
      </c>
      <c r="E180" s="42" t="s">
        <v>70</v>
      </c>
      <c r="F180" s="43">
        <v>30</v>
      </c>
      <c r="G180" s="43">
        <v>2.4</v>
      </c>
      <c r="H180" s="43">
        <v>0.3</v>
      </c>
      <c r="I180" s="43">
        <v>13.8</v>
      </c>
      <c r="J180" s="43">
        <v>67.5</v>
      </c>
      <c r="K180" s="44">
        <v>89</v>
      </c>
      <c r="L180" s="43">
        <v>2.1</v>
      </c>
    </row>
    <row r="181" spans="1:12" ht="15">
      <c r="A181" s="23"/>
      <c r="B181" s="15"/>
      <c r="C181" s="11"/>
      <c r="D181" s="7" t="s">
        <v>24</v>
      </c>
      <c r="E181" s="42" t="s">
        <v>40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>
        <v>338</v>
      </c>
      <c r="L181" s="43">
        <v>14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547</v>
      </c>
      <c r="G184" s="19">
        <f t="shared" ref="G184:J184" si="86">SUM(G177:G183)</f>
        <v>22.299999999999997</v>
      </c>
      <c r="H184" s="19">
        <f t="shared" si="86"/>
        <v>20.51</v>
      </c>
      <c r="I184" s="19">
        <f t="shared" si="86"/>
        <v>66.099999999999994</v>
      </c>
      <c r="J184" s="19">
        <f t="shared" si="86"/>
        <v>539.39</v>
      </c>
      <c r="K184" s="25"/>
      <c r="L184" s="19">
        <f t="shared" ref="L184" si="87">SUM(L177:L183)</f>
        <v>58.910000000000004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547</v>
      </c>
      <c r="G195" s="32">
        <f t="shared" ref="G195" si="90">G184+G194</f>
        <v>22.299999999999997</v>
      </c>
      <c r="H195" s="32">
        <f t="shared" ref="H195" si="91">H184+H194</f>
        <v>20.51</v>
      </c>
      <c r="I195" s="32">
        <f t="shared" ref="I195" si="92">I184+I194</f>
        <v>66.099999999999994</v>
      </c>
      <c r="J195" s="32">
        <f t="shared" ref="J195:L195" si="93">J184+J194</f>
        <v>539.39</v>
      </c>
      <c r="K195" s="32"/>
      <c r="L195" s="32">
        <f t="shared" si="93"/>
        <v>58.910000000000004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532.4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17.897999999999996</v>
      </c>
      <c r="H196" s="34">
        <f t="shared" si="94"/>
        <v>17.552999999999997</v>
      </c>
      <c r="I196" s="34">
        <f t="shared" si="94"/>
        <v>74.174999999999997</v>
      </c>
      <c r="J196" s="34">
        <f t="shared" si="94"/>
        <v>526.63600000000008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57.168999999999997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2992125984251968" right="0.15748031496062992" top="0.78740157480314965" bottom="0.74803149606299213" header="0.35433070866141736" footer="0.31496062992125984"/>
  <pageSetup paperSize="9" scale="1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2024-03-11T04:46:17Z</cp:lastPrinted>
  <dcterms:created xsi:type="dcterms:W3CDTF">2022-05-16T14:23:56Z</dcterms:created>
  <dcterms:modified xsi:type="dcterms:W3CDTF">2024-10-03T04:33:06Z</dcterms:modified>
</cp:coreProperties>
</file>